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3256" windowHeight="12576" tabRatio="372" activeTab="0"/>
  </bookViews>
  <sheets>
    <sheet name="Hinweise" sheetId="1" r:id="rId1"/>
    <sheet name="Anmeldung" sheetId="2" r:id="rId2"/>
    <sheet name="Steuerung" sheetId="3" state="hidden" r:id="rId3"/>
    <sheet name="Export Tabelle" sheetId="4" state="hidden" r:id="rId4"/>
  </sheets>
  <definedNames>
    <definedName name="Abreise">'Anmeldung'!$H$21</definedName>
    <definedName name="Anreise">'Anmeldung'!$G$21</definedName>
    <definedName name="Dat_Unterschrift">'Anmeldung'!$B$28</definedName>
    <definedName name="Datum_aktuell">'Steuerung'!$F$6</definedName>
    <definedName name="DatumAb1">'Steuerung'!$H$7</definedName>
    <definedName name="DatumAb2">'Steuerung'!$H$8</definedName>
    <definedName name="DatumAb3">'Steuerung'!$H$9</definedName>
    <definedName name="DatumAb4">'Steuerung'!$H$10</definedName>
    <definedName name="DatumAbreise">'Export Tabelle'!$L$13:$L$13</definedName>
    <definedName name="DatumAn1">'Steuerung'!$G$7</definedName>
    <definedName name="DatumAn2">'Steuerung'!$G$8</definedName>
    <definedName name="DatumAn3">'Steuerung'!$G$9</definedName>
    <definedName name="DatumAn4">'Steuerung'!$G$10</definedName>
    <definedName name="_xlnm.Print_Area" localSheetId="1">'Anmeldung'!$A$7:$H$29</definedName>
    <definedName name="ListeAbreise">'Steuerung'!$H$7:$H$10</definedName>
    <definedName name="ListeAnreise">'Steuerung'!$G$7:$G$10</definedName>
    <definedName name="Monat">'Anmeldung'!$B$11:$B$12</definedName>
    <definedName name="Name">'Anmeldung'!$C$14</definedName>
    <definedName name="OLE_LINK1" localSheetId="1">'Anmeldung'!$B$4</definedName>
    <definedName name="Semi_Nr">'Steuerung'!$D$5</definedName>
    <definedName name="Semi_Typ">'Steuerung'!$D$6</definedName>
    <definedName name="SemiKat">'Anmeldung'!$K$13,'Anmeldung'!$H$12</definedName>
    <definedName name="Tage">#REF!</definedName>
    <definedName name="Text10" localSheetId="1">'Anmeldung'!#REF!</definedName>
    <definedName name="Text11" localSheetId="1">'Anmeldung'!$C$23</definedName>
    <definedName name="Text12" localSheetId="1">'Anmeldung'!$C$24</definedName>
    <definedName name="Text13" localSheetId="1">'Anmeldung'!#REF!</definedName>
    <definedName name="Text14" localSheetId="1">'Anmeldung'!#REF!</definedName>
    <definedName name="Text15" localSheetId="1">'Anmeldung'!#REF!</definedName>
    <definedName name="Text17" localSheetId="1">'Anmeldung'!$C$26</definedName>
    <definedName name="Text18" localSheetId="1">'Anmeldung'!#REF!</definedName>
    <definedName name="Text29" localSheetId="1">'Anmeldung'!$B$37</definedName>
    <definedName name="Text3" localSheetId="1">'Anmeldung'!$M$19</definedName>
    <definedName name="Text30" localSheetId="1">'Anmeldung'!$C$37</definedName>
    <definedName name="Text4" localSheetId="1">'Anmeldung'!$C$16</definedName>
    <definedName name="Text5" localSheetId="1">'Anmeldung'!$B$18</definedName>
    <definedName name="Text6" localSheetId="1">'Anmeldung'!$C$18</definedName>
    <definedName name="Text7" localSheetId="1">'Anmeldung'!$C$20</definedName>
    <definedName name="Text8" localSheetId="1">'Anmeldung'!$C$21</definedName>
    <definedName name="Text9" localSheetId="1">'Anmeldung'!$C$22</definedName>
    <definedName name="Unterschrift">'Anmeldung'!$C$28</definedName>
    <definedName name="Vorname">'Anmeldung'!$C$15</definedName>
    <definedName name="Zeittabelle" comment="F?r die Drop down Liste">'Anmeldung'!$R$1:$R$61</definedName>
    <definedName name="Zimmer">'Steuerung'!$D$7</definedName>
    <definedName name="ZweitePerson">'Anmeldung'!$G$22</definedName>
  </definedNames>
  <calcPr fullCalcOnLoad="1"/>
</workbook>
</file>

<file path=xl/comments2.xml><?xml version="1.0" encoding="utf-8"?>
<comments xmlns="http://schemas.openxmlformats.org/spreadsheetml/2006/main">
  <authors>
    <author>Daehne Helmut (EXT), DE</author>
    <author>Helmut</author>
    <author>Helmut D?hne</author>
  </authors>
  <commentList>
    <comment ref="G21" authorId="0">
      <text>
        <r>
          <rPr>
            <b/>
            <sz val="9"/>
            <rFont val="Tahoma"/>
            <family val="2"/>
          </rPr>
          <t>Empfehlung:</t>
        </r>
        <r>
          <rPr>
            <sz val="9"/>
            <rFont val="Tahoma"/>
            <family val="2"/>
          </rPr>
          <t xml:space="preserve">
Schon am Vorabend anreisen (vorgegeben), bei Anfahrten über 200 km. Seminarbeginn 9 Uhr!
Datum überschreiben, wenn nicht zutreffend.
Die Auswahl aus der Liste ist danach nicht mehr möglich!</t>
        </r>
      </text>
    </comment>
    <comment ref="C14" authorId="1">
      <text>
        <r>
          <rPr>
            <b/>
            <sz val="9"/>
            <rFont val="Tahoma"/>
            <family val="2"/>
          </rPr>
          <t>Hier bitte Familienname eingeben</t>
        </r>
        <r>
          <rPr>
            <sz val="9"/>
            <rFont val="Tahoma"/>
            <family val="2"/>
          </rPr>
          <t xml:space="preserve">
</t>
        </r>
      </text>
    </comment>
    <comment ref="C15" authorId="1">
      <text>
        <r>
          <rPr>
            <b/>
            <sz val="9"/>
            <rFont val="Tahoma"/>
            <family val="2"/>
          </rPr>
          <t>Und hier bitte den Vornamen eingeben</t>
        </r>
        <r>
          <rPr>
            <sz val="9"/>
            <rFont val="Tahoma"/>
            <family val="2"/>
          </rPr>
          <t xml:space="preserve">
</t>
        </r>
      </text>
    </comment>
    <comment ref="C28" authorId="1">
      <text>
        <r>
          <rPr>
            <b/>
            <sz val="9"/>
            <rFont val="Tahoma"/>
            <family val="2"/>
          </rPr>
          <t xml:space="preserve">Handschriftlich ist nicht nötig. Ihr Name wird hier automatisch eingesetzt. </t>
        </r>
        <r>
          <rPr>
            <sz val="9"/>
            <rFont val="Tahoma"/>
            <family val="2"/>
          </rPr>
          <t xml:space="preserve">
</t>
        </r>
      </text>
    </comment>
    <comment ref="F12" authorId="1">
      <text>
        <r>
          <rPr>
            <b/>
            <sz val="9"/>
            <rFont val="Tahoma"/>
            <family val="2"/>
          </rPr>
          <t xml:space="preserve">Anreisedatum </t>
        </r>
        <r>
          <rPr>
            <sz val="9"/>
            <rFont val="Tahoma"/>
            <family val="2"/>
          </rPr>
          <t>(weiter unten)
wird automatisch auf den Vortag gesetzt. (Für Anfahrten &gt;200 km)
Kann unten geändert werden.</t>
        </r>
      </text>
    </comment>
    <comment ref="F11" authorId="1">
      <text>
        <r>
          <rPr>
            <b/>
            <sz val="9"/>
            <rFont val="Tahoma"/>
            <family val="2"/>
          </rPr>
          <t xml:space="preserve">Anreisedatum </t>
        </r>
        <r>
          <rPr>
            <sz val="9"/>
            <rFont val="Tahoma"/>
            <family val="2"/>
          </rPr>
          <t>(weiter unten) wird automatisch auf den Vortag gesetzt. (Für Anfahrten &gt;200 km)
Kann unten geändert werden.</t>
        </r>
      </text>
    </comment>
    <comment ref="C21" authorId="1">
      <text>
        <r>
          <rPr>
            <b/>
            <sz val="9"/>
            <rFont val="Tahoma"/>
            <family val="2"/>
          </rPr>
          <t>Telefon Nr.:</t>
        </r>
        <r>
          <rPr>
            <sz val="9"/>
            <rFont val="Tahoma"/>
            <family val="2"/>
          </rPr>
          <t xml:space="preserve">
Bitte nach der Vorwahl ein Leerzeichen oder ein Minuszeichen eingeben. Danke!</t>
        </r>
      </text>
    </comment>
    <comment ref="C22" authorId="1">
      <text>
        <r>
          <rPr>
            <b/>
            <sz val="9"/>
            <rFont val="Tahoma"/>
            <family val="2"/>
          </rPr>
          <t xml:space="preserve">Telefon Nr.:
</t>
        </r>
        <r>
          <rPr>
            <sz val="9"/>
            <rFont val="Tahoma"/>
            <family val="2"/>
          </rPr>
          <t>Bitte nach der Vorwahl ein Leerzeichen oder ein Minuszeichen eingeben. Danke!</t>
        </r>
        <r>
          <rPr>
            <sz val="9"/>
            <rFont val="Tahoma"/>
            <family val="2"/>
          </rPr>
          <t xml:space="preserve">
</t>
        </r>
      </text>
    </comment>
    <comment ref="C23" authorId="1">
      <text>
        <r>
          <rPr>
            <b/>
            <sz val="9"/>
            <rFont val="Tahoma"/>
            <family val="2"/>
          </rPr>
          <t>Mobil Nr.:</t>
        </r>
        <r>
          <rPr>
            <sz val="9"/>
            <rFont val="Tahoma"/>
            <family val="2"/>
          </rPr>
          <t xml:space="preserve">
Bitte nach der Vorwahl ein Leerzeichen oder ein Minuszeichen eingeben. Danke!</t>
        </r>
      </text>
    </comment>
    <comment ref="C25" authorId="1">
      <text>
        <r>
          <rPr>
            <b/>
            <sz val="9"/>
            <rFont val="Tahoma"/>
            <family val="2"/>
          </rPr>
          <t xml:space="preserve">Marke:
</t>
        </r>
        <r>
          <rPr>
            <sz val="9"/>
            <rFont val="Tahoma"/>
            <family val="2"/>
          </rPr>
          <t>nur nötig, wenn Sie  XL-Teilnehmer sind</t>
        </r>
        <r>
          <rPr>
            <sz val="9"/>
            <rFont val="Tahoma"/>
            <family val="2"/>
          </rPr>
          <t xml:space="preserve">
</t>
        </r>
      </text>
    </comment>
    <comment ref="C26" authorId="1">
      <text>
        <r>
          <rPr>
            <b/>
            <sz val="9"/>
            <rFont val="Tahoma"/>
            <family val="2"/>
          </rPr>
          <t>Typ:</t>
        </r>
        <r>
          <rPr>
            <sz val="9"/>
            <rFont val="Tahoma"/>
            <family val="2"/>
          </rPr>
          <t xml:space="preserve">
nur nötig, wenn Sie  XL-Teilnehmer sind</t>
        </r>
      </text>
    </comment>
    <comment ref="C17" authorId="1">
      <text>
        <r>
          <rPr>
            <b/>
            <sz val="9"/>
            <rFont val="Tahoma"/>
            <family val="2"/>
          </rPr>
          <t>Firma/Arbeitgeber:</t>
        </r>
        <r>
          <rPr>
            <sz val="9"/>
            <rFont val="Tahoma"/>
            <family val="2"/>
          </rPr>
          <t xml:space="preserve">
Bitte unbedingt eintragen</t>
        </r>
      </text>
    </comment>
    <comment ref="C24" authorId="1">
      <text>
        <r>
          <rPr>
            <b/>
            <sz val="9"/>
            <rFont val="Tahoma"/>
            <family val="2"/>
          </rPr>
          <t>Mail Adresse:</t>
        </r>
        <r>
          <rPr>
            <sz val="9"/>
            <rFont val="Tahoma"/>
            <family val="2"/>
          </rPr>
          <t xml:space="preserve">
Bitte unbedingt eintragen</t>
        </r>
      </text>
    </comment>
    <comment ref="B28" authorId="2">
      <text>
        <r>
          <rPr>
            <b/>
            <sz val="9"/>
            <rFont val="Segoe UI"/>
            <family val="2"/>
          </rPr>
          <t>Datum:</t>
        </r>
        <r>
          <rPr>
            <sz val="9"/>
            <rFont val="Segoe UI"/>
            <family val="2"/>
          </rPr>
          <t xml:space="preserve">
Ein Klick auf die Schaltfläche "Heute" genügt.</t>
        </r>
      </text>
    </comment>
    <comment ref="E25" authorId="2">
      <text>
        <r>
          <rPr>
            <b/>
            <sz val="9"/>
            <rFont val="Segoe UI"/>
            <family val="2"/>
          </rPr>
          <t>Notiz:</t>
        </r>
        <r>
          <rPr>
            <sz val="9"/>
            <rFont val="Segoe UI"/>
            <family val="2"/>
          </rPr>
          <t xml:space="preserve">
Hier können Sie uns etwas mitteilen.</t>
        </r>
      </text>
    </comment>
    <comment ref="H21" authorId="2">
      <text>
        <r>
          <rPr>
            <b/>
            <sz val="9"/>
            <rFont val="Segoe UI"/>
            <family val="2"/>
          </rPr>
          <t>Abreisedatum:</t>
        </r>
        <r>
          <rPr>
            <sz val="9"/>
            <rFont val="Segoe UI"/>
            <family val="2"/>
          </rPr>
          <t xml:space="preserve">
ist vorgegeben für das XL-Seminar.  Wenn nicht zutreffend, Datum aus der Drop Down Liste auswählen oder überschreiben.
Die Auswahl aus der Liste ist danach nicht mehr möglich!</t>
        </r>
      </text>
    </comment>
  </commentList>
</comments>
</file>

<file path=xl/sharedStrings.xml><?xml version="1.0" encoding="utf-8"?>
<sst xmlns="http://schemas.openxmlformats.org/spreadsheetml/2006/main" count="71" uniqueCount="61">
  <si>
    <t>Name:</t>
  </si>
  <si>
    <t>Vorname:</t>
  </si>
  <si>
    <t>Geb.Dat.:</t>
  </si>
  <si>
    <t>Straße:</t>
  </si>
  <si>
    <t>PLZ:</t>
  </si>
  <si>
    <t>Wohnort:</t>
  </si>
  <si>
    <t>Tel. privat:</t>
  </si>
  <si>
    <t>Tel. Firma:</t>
  </si>
  <si>
    <t>E-Mail:</t>
  </si>
  <si>
    <t>Typ:</t>
  </si>
  <si>
    <t>Unterschrift</t>
  </si>
  <si>
    <t>Datum</t>
  </si>
  <si>
    <t>Marke:</t>
  </si>
  <si>
    <t>Mobil:</t>
  </si>
  <si>
    <t>Einzelzimmer</t>
  </si>
  <si>
    <t>Doppelzimmer</t>
  </si>
  <si>
    <t>von:</t>
  </si>
  <si>
    <t>bis:</t>
  </si>
  <si>
    <t>Zimmerreservierung</t>
  </si>
  <si>
    <t>DatAnreise</t>
  </si>
  <si>
    <t>DatAbreise</t>
  </si>
  <si>
    <t>Meine Motorradmarke:</t>
  </si>
  <si>
    <t>Firma:</t>
  </si>
  <si>
    <t>Datum aktuell</t>
  </si>
  <si>
    <t>Zimmer</t>
  </si>
  <si>
    <t>Semi-Typ</t>
  </si>
  <si>
    <t>Name der 2. Person</t>
  </si>
  <si>
    <t>Tabulator Taste meiden. Springt unpraktisch.</t>
  </si>
  <si>
    <t>Mit Maus Felder anklicken, oder Pfeiltasten bewegen!</t>
  </si>
  <si>
    <t>EZ</t>
  </si>
  <si>
    <t>DZ</t>
  </si>
  <si>
    <t>Zi-Kollege</t>
  </si>
  <si>
    <t>Dat Anmeldung</t>
  </si>
  <si>
    <t>Titel ID</t>
  </si>
  <si>
    <t>Tel.privat:</t>
  </si>
  <si>
    <t>Tel.Geschäft:</t>
  </si>
  <si>
    <t>Tel.Mobil:</t>
  </si>
  <si>
    <t>Notiz an den Veranstalter:</t>
  </si>
  <si>
    <t>DatumAb1</t>
  </si>
  <si>
    <t>DatumAb2</t>
  </si>
  <si>
    <t>DatumAn1</t>
  </si>
  <si>
    <t>DatumAn2</t>
  </si>
  <si>
    <t>DatumAn3</t>
  </si>
  <si>
    <t>DatumAb3</t>
  </si>
  <si>
    <t>bitte klicken</t>
  </si>
  <si>
    <t>Bemerk-Zi</t>
  </si>
  <si>
    <t>Seminarbeginn</t>
  </si>
  <si>
    <t>Standard Seminar</t>
  </si>
  <si>
    <t xml:space="preserve">XL Seminar </t>
  </si>
  <si>
    <t>mw</t>
  </si>
  <si>
    <t>m</t>
  </si>
  <si>
    <t>Firma/Arbeitgeber:</t>
  </si>
  <si>
    <t>DatumAn4</t>
  </si>
  <si>
    <t>DatumAb4</t>
  </si>
  <si>
    <t>Inkl. Mwst</t>
  </si>
  <si>
    <t>Netto</t>
  </si>
  <si>
    <t>bitte überweisen</t>
  </si>
  <si>
    <t>Seminar Typ</t>
  </si>
  <si>
    <t>Semi-Nr</t>
  </si>
  <si>
    <t>An welchem Seminar möchten Sie teilnehmen?</t>
  </si>
  <si>
    <t xml:space="preserve">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</si>
</sst>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h:mm;@"/>
    <numFmt numFmtId="165" formatCode="#,##0\ &quot;€&quot;"/>
    <numFmt numFmtId="166" formatCode="dd/mm/yy;@"/>
    <numFmt numFmtId="167" formatCode="ddd/dd/mmm"/>
    <numFmt numFmtId="168" formatCode="ddd/dd/mmm/"/>
    <numFmt numFmtId="169" formatCode="#,##0.00\ &quot;€&quot;"/>
  </numFmts>
  <fonts count="103">
    <font>
      <sz val="12"/>
      <name val="Arial"/>
      <family val="0"/>
    </font>
    <font>
      <sz val="11"/>
      <color indexed="8"/>
      <name val="Calibri"/>
      <family val="2"/>
    </font>
    <font>
      <b/>
      <sz val="12"/>
      <name val="Arial"/>
      <family val="2"/>
    </font>
    <font>
      <sz val="10"/>
      <name val="Arial"/>
      <family val="2"/>
    </font>
    <font>
      <sz val="10"/>
      <name val="Arial Narrow"/>
      <family val="2"/>
    </font>
    <font>
      <sz val="11"/>
      <name val="Arial Narrow"/>
      <family val="2"/>
    </font>
    <font>
      <sz val="14"/>
      <name val="Arial"/>
      <family val="2"/>
    </font>
    <font>
      <sz val="8"/>
      <name val="Arial"/>
      <family val="2"/>
    </font>
    <font>
      <sz val="9"/>
      <name val="Tahoma"/>
      <family val="2"/>
    </font>
    <font>
      <b/>
      <sz val="9"/>
      <name val="Tahoma"/>
      <family val="2"/>
    </font>
    <font>
      <sz val="9"/>
      <name val="Arial"/>
      <family val="2"/>
    </font>
    <font>
      <sz val="9"/>
      <name val="Segoe UI"/>
      <family val="2"/>
    </font>
    <font>
      <b/>
      <sz val="9"/>
      <name val="Segoe UI"/>
      <family val="2"/>
    </font>
    <font>
      <u val="single"/>
      <sz val="12"/>
      <color indexed="12"/>
      <name val="Arial"/>
      <family val="2"/>
    </font>
    <font>
      <sz val="12"/>
      <color indexed="8"/>
      <name val="Arial"/>
      <family val="2"/>
    </font>
    <font>
      <b/>
      <sz val="11"/>
      <color indexed="18"/>
      <name val="Vladimir Script"/>
      <family val="4"/>
    </font>
    <font>
      <b/>
      <sz val="24"/>
      <color indexed="18"/>
      <name val="Vladimir Script"/>
      <family val="4"/>
    </font>
    <font>
      <b/>
      <sz val="16"/>
      <color indexed="18"/>
      <name val="Vladimir Script"/>
      <family val="4"/>
    </font>
    <font>
      <sz val="10"/>
      <color indexed="8"/>
      <name val="Arial"/>
      <family val="2"/>
    </font>
    <font>
      <b/>
      <sz val="10"/>
      <color indexed="8"/>
      <name val="Times New Roman"/>
      <family val="1"/>
    </font>
    <font>
      <sz val="10"/>
      <color indexed="8"/>
      <name val="Arial Narrow"/>
      <family val="2"/>
    </font>
    <font>
      <sz val="12"/>
      <color indexed="8"/>
      <name val="Times New Roman"/>
      <family val="1"/>
    </font>
    <font>
      <sz val="12"/>
      <color indexed="62"/>
      <name val="Arial"/>
      <family val="2"/>
    </font>
    <font>
      <b/>
      <sz val="12"/>
      <color indexed="10"/>
      <name val="Arial"/>
      <family val="2"/>
    </font>
    <font>
      <b/>
      <sz val="12"/>
      <color indexed="17"/>
      <name val="Arial"/>
      <family val="2"/>
    </font>
    <font>
      <b/>
      <sz val="12"/>
      <color indexed="62"/>
      <name val="Arial"/>
      <family val="2"/>
    </font>
    <font>
      <sz val="12"/>
      <color indexed="8"/>
      <name val="Calibri"/>
      <family val="2"/>
    </font>
    <font>
      <sz val="14"/>
      <color indexed="62"/>
      <name val="Tahoma"/>
      <family val="2"/>
    </font>
    <font>
      <sz val="11"/>
      <color indexed="8"/>
      <name val="Arial Narrow"/>
      <family val="2"/>
    </font>
    <font>
      <sz val="12"/>
      <color indexed="10"/>
      <name val="Arial"/>
      <family val="2"/>
    </font>
    <font>
      <i/>
      <sz val="11"/>
      <color indexed="8"/>
      <name val="Arial Narrow"/>
      <family val="2"/>
    </font>
    <font>
      <sz val="28"/>
      <color indexed="62"/>
      <name val="Brush Script"/>
      <family val="4"/>
    </font>
    <font>
      <i/>
      <sz val="14"/>
      <color indexed="18"/>
      <name val="Tahoma"/>
      <family val="2"/>
    </font>
    <font>
      <sz val="10"/>
      <color indexed="10"/>
      <name val="Archivo Narrow"/>
      <family val="0"/>
    </font>
    <font>
      <sz val="12"/>
      <color indexed="62"/>
      <name val="Arial Narrow"/>
      <family val="2"/>
    </font>
    <font>
      <sz val="8"/>
      <color indexed="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Calibri"/>
      <family val="2"/>
    </font>
    <font>
      <u val="single"/>
      <sz val="11"/>
      <color indexed="8"/>
      <name val="Calibri"/>
      <family val="2"/>
    </font>
    <font>
      <sz val="11"/>
      <color indexed="8"/>
      <name val="Arial"/>
      <family val="2"/>
    </font>
    <font>
      <b/>
      <sz val="12"/>
      <name val="Lucida Sans"/>
      <family val="2"/>
    </font>
    <font>
      <b/>
      <i/>
      <sz val="48"/>
      <name val="Lucida Sans"/>
      <family val="2"/>
    </font>
    <font>
      <b/>
      <sz val="14"/>
      <name val="Lucida Sans"/>
      <family val="2"/>
    </font>
    <font>
      <sz val="12"/>
      <color indexed="9"/>
      <name val="Lucida Sans"/>
      <family val="2"/>
    </font>
    <font>
      <sz val="10"/>
      <color indexed="9"/>
      <name val="Lucida Sans"/>
      <family val="2"/>
    </font>
    <font>
      <b/>
      <sz val="10"/>
      <name val="Lucida Sans"/>
      <family val="2"/>
    </font>
    <font>
      <b/>
      <sz val="10"/>
      <color indexed="10"/>
      <name val="Lucida Sans"/>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000000"/>
      <name val="Arial"/>
      <family val="2"/>
    </font>
    <font>
      <b/>
      <sz val="11"/>
      <color rgb="FF000080"/>
      <name val="Vladimir Script"/>
      <family val="4"/>
    </font>
    <font>
      <b/>
      <sz val="24"/>
      <color rgb="FF000080"/>
      <name val="Vladimir Script"/>
      <family val="4"/>
    </font>
    <font>
      <b/>
      <sz val="16"/>
      <color rgb="FF000080"/>
      <name val="Vladimir Script"/>
      <family val="4"/>
    </font>
    <font>
      <sz val="10"/>
      <color rgb="FF000000"/>
      <name val="Arial"/>
      <family val="2"/>
    </font>
    <font>
      <b/>
      <sz val="10"/>
      <color rgb="FF000000"/>
      <name val="Times New Roman"/>
      <family val="1"/>
    </font>
    <font>
      <sz val="10"/>
      <color rgb="FF000000"/>
      <name val="Arial Narrow"/>
      <family val="2"/>
    </font>
    <font>
      <sz val="12"/>
      <color rgb="FF000000"/>
      <name val="Times New Roman"/>
      <family val="1"/>
    </font>
    <font>
      <sz val="12"/>
      <color theme="4"/>
      <name val="Arial"/>
      <family val="2"/>
    </font>
    <font>
      <b/>
      <sz val="12"/>
      <color rgb="FFFF0000"/>
      <name val="Arial"/>
      <family val="2"/>
    </font>
    <font>
      <b/>
      <sz val="12"/>
      <color rgb="FF006600"/>
      <name val="Arial"/>
      <family val="2"/>
    </font>
    <font>
      <sz val="12"/>
      <color rgb="FF000000"/>
      <name val="Calibri"/>
      <family val="2"/>
    </font>
    <font>
      <sz val="14"/>
      <color theme="4"/>
      <name val="Tahoma"/>
      <family val="2"/>
    </font>
    <font>
      <sz val="11"/>
      <color theme="1"/>
      <name val="Arial Narrow"/>
      <family val="2"/>
    </font>
    <font>
      <sz val="12"/>
      <color rgb="FFFF0000"/>
      <name val="Arial"/>
      <family val="2"/>
    </font>
    <font>
      <i/>
      <sz val="11"/>
      <color theme="1"/>
      <name val="Arial Narrow"/>
      <family val="2"/>
    </font>
    <font>
      <b/>
      <sz val="12"/>
      <color theme="4"/>
      <name val="Arial"/>
      <family val="2"/>
    </font>
    <font>
      <i/>
      <sz val="14"/>
      <color theme="3" tint="-0.24997000396251678"/>
      <name val="Tahoma"/>
      <family val="2"/>
    </font>
    <font>
      <sz val="10"/>
      <color rgb="FFFF0000"/>
      <name val="Archivo Narrow"/>
      <family val="0"/>
    </font>
    <font>
      <sz val="28"/>
      <color theme="4"/>
      <name val="Brush Script"/>
      <family val="4"/>
    </font>
    <font>
      <sz val="12"/>
      <color theme="1"/>
      <name val="Arial"/>
      <family val="2"/>
    </font>
    <font>
      <sz val="12"/>
      <color theme="4"/>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color rgb="FFFF0000"/>
      </left>
      <right/>
      <top/>
      <bottom/>
    </border>
    <border>
      <left style="medium"/>
      <right style="medium"/>
      <top style="medium"/>
      <bottom style="thin"/>
    </border>
    <border>
      <left style="medium"/>
      <right style="medium"/>
      <top style="thin"/>
      <bottom style="medium"/>
    </border>
    <border>
      <left/>
      <right style="thin"/>
      <top style="thin"/>
      <bottom style="thin"/>
    </border>
    <border>
      <left/>
      <right/>
      <top style="thin"/>
      <bottom style="thin"/>
    </border>
    <border>
      <left style="medium"/>
      <right style="medium"/>
      <top/>
      <bottom style="medium"/>
    </border>
    <border>
      <left style="thin"/>
      <right style="thin"/>
      <top style="thin">
        <color rgb="FFFF0000"/>
      </top>
      <bottom style="thin"/>
    </border>
    <border>
      <left style="thin"/>
      <right style="thin"/>
      <top/>
      <bottom style="thin"/>
    </border>
    <border>
      <left style="thin">
        <color rgb="FFFF0000"/>
      </left>
      <right style="thin">
        <color rgb="FFFF0000"/>
      </right>
      <top style="thin">
        <color rgb="FFFF0000"/>
      </top>
      <bottom style="thin">
        <color rgb="FFFF0000"/>
      </bottom>
    </border>
    <border>
      <left style="thin">
        <color rgb="FFFF0000"/>
      </left>
      <right/>
      <top style="thin">
        <color rgb="FFFF0000"/>
      </top>
      <bottom/>
    </border>
    <border>
      <left/>
      <right style="thin"/>
      <top/>
      <bottom/>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41"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107">
    <xf numFmtId="0" fontId="0" fillId="0" borderId="0" xfId="0" applyAlignment="1">
      <alignment/>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80" fillId="0" borderId="0" xfId="0" applyFont="1" applyFill="1" applyBorder="1" applyAlignment="1" applyProtection="1">
      <alignment vertical="center"/>
      <protection/>
    </xf>
    <xf numFmtId="0" fontId="84" fillId="0" borderId="0" xfId="0" applyFont="1" applyAlignment="1" applyProtection="1">
      <alignment horizontal="center"/>
      <protection/>
    </xf>
    <xf numFmtId="0" fontId="85" fillId="0" borderId="0" xfId="0" applyFont="1" applyAlignment="1" applyProtection="1">
      <alignment horizontal="center" vertical="top" wrapText="1"/>
      <protection/>
    </xf>
    <xf numFmtId="0" fontId="2" fillId="0" borderId="0" xfId="0" applyFont="1" applyAlignment="1" applyProtection="1">
      <alignment/>
      <protection/>
    </xf>
    <xf numFmtId="0" fontId="0" fillId="0" borderId="0" xfId="0" applyFont="1" applyAlignment="1">
      <alignment/>
    </xf>
    <xf numFmtId="0" fontId="0" fillId="0" borderId="0" xfId="0" applyBorder="1" applyAlignment="1">
      <alignment/>
    </xf>
    <xf numFmtId="164" fontId="0" fillId="0" borderId="0" xfId="0" applyNumberFormat="1" applyAlignment="1">
      <alignment/>
    </xf>
    <xf numFmtId="0" fontId="0" fillId="0" borderId="0" xfId="0" applyAlignment="1">
      <alignment horizontal="right"/>
    </xf>
    <xf numFmtId="0" fontId="3" fillId="0" borderId="0" xfId="0" applyFont="1" applyAlignment="1" applyProtection="1">
      <alignment vertical="center" wrapText="1"/>
      <protection/>
    </xf>
    <xf numFmtId="0" fontId="5" fillId="0" borderId="0" xfId="0" applyFont="1" applyBorder="1" applyAlignment="1" applyProtection="1">
      <alignment horizontal="left" vertical="top" wrapText="1" shrinkToFit="1"/>
      <protection/>
    </xf>
    <xf numFmtId="0" fontId="0" fillId="0" borderId="0" xfId="0" applyFont="1" applyFill="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right" vertical="center" wrapText="1" shrinkToFit="1"/>
      <protection/>
    </xf>
    <xf numFmtId="0" fontId="70" fillId="0" borderId="0" xfId="47" applyFill="1" applyBorder="1" applyAlignment="1" applyProtection="1">
      <alignment/>
      <protection/>
    </xf>
    <xf numFmtId="165" fontId="2" fillId="0" borderId="0" xfId="0" applyNumberFormat="1" applyFont="1" applyFill="1" applyBorder="1" applyAlignment="1" applyProtection="1">
      <alignment horizontal="center" vertical="center"/>
      <protection/>
    </xf>
    <xf numFmtId="0" fontId="0" fillId="0" borderId="0" xfId="0" applyFont="1" applyAlignment="1">
      <alignment vertical="top" wrapText="1"/>
    </xf>
    <xf numFmtId="0" fontId="0" fillId="0" borderId="0" xfId="0" applyAlignment="1">
      <alignment vertical="top" wrapText="1"/>
    </xf>
    <xf numFmtId="0" fontId="86" fillId="0" borderId="0" xfId="0" applyFont="1" applyBorder="1" applyAlignment="1" applyProtection="1">
      <alignment horizontal="right" vertical="center" wrapText="1"/>
      <protection/>
    </xf>
    <xf numFmtId="0" fontId="4" fillId="0" borderId="0" xfId="0" applyFont="1" applyAlignment="1" applyProtection="1">
      <alignment horizontal="center" vertical="top"/>
      <protection/>
    </xf>
    <xf numFmtId="0" fontId="87" fillId="0" borderId="0" xfId="0" applyFont="1" applyBorder="1" applyAlignment="1" applyProtection="1">
      <alignment horizontal="center" vertical="center" wrapText="1"/>
      <protection/>
    </xf>
    <xf numFmtId="0" fontId="6" fillId="0" borderId="0" xfId="0" applyFont="1" applyAlignment="1">
      <alignment/>
    </xf>
    <xf numFmtId="0" fontId="0" fillId="0" borderId="0" xfId="0" applyFont="1" applyBorder="1" applyAlignment="1" applyProtection="1">
      <alignment horizontal="center" wrapText="1"/>
      <protection/>
    </xf>
    <xf numFmtId="0" fontId="88" fillId="0" borderId="0" xfId="0" applyFont="1" applyFill="1" applyBorder="1" applyAlignment="1" applyProtection="1">
      <alignment/>
      <protection/>
    </xf>
    <xf numFmtId="0" fontId="4" fillId="0" borderId="0" xfId="0" applyFont="1" applyBorder="1" applyAlignment="1" applyProtection="1">
      <alignment horizontal="center" vertical="top"/>
      <protection/>
    </xf>
    <xf numFmtId="0" fontId="89" fillId="0" borderId="0" xfId="0" applyFont="1" applyAlignment="1">
      <alignment/>
    </xf>
    <xf numFmtId="0" fontId="90" fillId="0" borderId="0" xfId="0" applyFont="1" applyAlignment="1">
      <alignment/>
    </xf>
    <xf numFmtId="168" fontId="0" fillId="0" borderId="0" xfId="0" applyNumberFormat="1" applyFont="1" applyAlignment="1">
      <alignment/>
    </xf>
    <xf numFmtId="168" fontId="0" fillId="0" borderId="0" xfId="0" applyNumberFormat="1" applyAlignment="1">
      <alignment/>
    </xf>
    <xf numFmtId="0" fontId="0" fillId="0" borderId="0" xfId="0" applyFont="1" applyAlignment="1" applyProtection="1">
      <alignment horizontal="left"/>
      <protection/>
    </xf>
    <xf numFmtId="0" fontId="3" fillId="0" borderId="10" xfId="0" applyFont="1" applyBorder="1" applyAlignment="1">
      <alignment/>
    </xf>
    <xf numFmtId="14" fontId="3" fillId="0" borderId="10" xfId="0" applyNumberFormat="1" applyFont="1" applyBorder="1" applyAlignment="1">
      <alignment/>
    </xf>
    <xf numFmtId="0" fontId="0" fillId="0" borderId="10" xfId="0" applyFont="1" applyBorder="1" applyAlignment="1">
      <alignment horizontal="right"/>
    </xf>
    <xf numFmtId="0" fontId="0" fillId="0" borderId="10" xfId="0" applyBorder="1" applyAlignment="1">
      <alignment horizontal="center"/>
    </xf>
    <xf numFmtId="0" fontId="84" fillId="33" borderId="10" xfId="0" applyFont="1" applyFill="1" applyBorder="1" applyAlignment="1" applyProtection="1">
      <alignment horizontal="center" vertical="center"/>
      <protection/>
    </xf>
    <xf numFmtId="0" fontId="91" fillId="0" borderId="0" xfId="0" applyFont="1" applyAlignment="1">
      <alignment/>
    </xf>
    <xf numFmtId="0" fontId="3" fillId="33" borderId="10" xfId="0" applyFont="1" applyFill="1" applyBorder="1" applyAlignment="1" applyProtection="1">
      <alignment horizontal="center"/>
      <protection/>
    </xf>
    <xf numFmtId="0" fontId="3" fillId="34" borderId="10" xfId="0" applyFont="1" applyFill="1" applyBorder="1" applyAlignment="1" applyProtection="1">
      <alignment vertical="center"/>
      <protection/>
    </xf>
    <xf numFmtId="166" fontId="3" fillId="34" borderId="10" xfId="0" applyNumberFormat="1" applyFont="1" applyFill="1" applyBorder="1" applyAlignment="1" applyProtection="1">
      <alignment horizontal="left" vertical="center"/>
      <protection/>
    </xf>
    <xf numFmtId="0" fontId="3" fillId="34" borderId="10" xfId="0" applyFont="1" applyFill="1" applyBorder="1" applyAlignment="1" applyProtection="1">
      <alignment horizontal="left" vertical="center"/>
      <protection/>
    </xf>
    <xf numFmtId="49" fontId="3" fillId="34" borderId="10" xfId="0" applyNumberFormat="1" applyFont="1" applyFill="1" applyBorder="1" applyAlignment="1" applyProtection="1">
      <alignment horizontal="left" vertical="center"/>
      <protection/>
    </xf>
    <xf numFmtId="0" fontId="3" fillId="0" borderId="10" xfId="0" applyFont="1" applyBorder="1" applyAlignment="1" applyProtection="1">
      <alignment/>
      <protection/>
    </xf>
    <xf numFmtId="166" fontId="7" fillId="0" borderId="10" xfId="0" applyNumberFormat="1" applyFont="1" applyBorder="1" applyAlignment="1" applyProtection="1">
      <alignment horizontal="center"/>
      <protection/>
    </xf>
    <xf numFmtId="166" fontId="3" fillId="0" borderId="10" xfId="0" applyNumberFormat="1" applyFont="1" applyBorder="1" applyAlignment="1" applyProtection="1">
      <alignment horizontal="center"/>
      <protection/>
    </xf>
    <xf numFmtId="0" fontId="3" fillId="34" borderId="10" xfId="0" applyFont="1" applyFill="1" applyBorder="1" applyAlignment="1" applyProtection="1">
      <alignment horizontal="center" vertical="center"/>
      <protection locked="0"/>
    </xf>
    <xf numFmtId="0" fontId="92" fillId="34" borderId="10" xfId="0" applyFont="1" applyFill="1" applyBorder="1" applyAlignment="1" applyProtection="1">
      <alignment vertical="center"/>
      <protection locked="0"/>
    </xf>
    <xf numFmtId="49" fontId="92" fillId="34" borderId="10" xfId="0" applyNumberFormat="1" applyFont="1" applyFill="1" applyBorder="1" applyAlignment="1" applyProtection="1">
      <alignment horizontal="left" vertical="center"/>
      <protection locked="0"/>
    </xf>
    <xf numFmtId="0" fontId="92" fillId="34" borderId="10" xfId="0" applyFont="1" applyFill="1" applyBorder="1" applyAlignment="1" applyProtection="1">
      <alignment horizontal="left" vertical="center" shrinkToFit="1"/>
      <protection locked="0"/>
    </xf>
    <xf numFmtId="0" fontId="84" fillId="33" borderId="10" xfId="0" applyFont="1" applyFill="1" applyBorder="1" applyAlignment="1" applyProtection="1">
      <alignment horizontal="left" vertical="center"/>
      <protection/>
    </xf>
    <xf numFmtId="0" fontId="84" fillId="0" borderId="10" xfId="0" applyFont="1" applyFill="1" applyBorder="1" applyAlignment="1" applyProtection="1">
      <alignment vertical="center"/>
      <protection/>
    </xf>
    <xf numFmtId="0" fontId="84" fillId="0" borderId="11" xfId="0" applyFont="1" applyFill="1" applyBorder="1" applyAlignment="1" applyProtection="1">
      <alignment vertical="center"/>
      <protection/>
    </xf>
    <xf numFmtId="0" fontId="0" fillId="0" borderId="10" xfId="0" applyBorder="1" applyAlignment="1" applyProtection="1">
      <alignment horizontal="center"/>
      <protection locked="0"/>
    </xf>
    <xf numFmtId="0" fontId="0" fillId="0" borderId="10" xfId="0" applyFont="1" applyBorder="1" applyAlignment="1">
      <alignment/>
    </xf>
    <xf numFmtId="0" fontId="3" fillId="0" borderId="10" xfId="0" applyNumberFormat="1" applyFont="1" applyBorder="1" applyAlignment="1" applyProtection="1">
      <alignment/>
      <protection/>
    </xf>
    <xf numFmtId="0" fontId="93" fillId="0" borderId="12" xfId="0" applyFont="1" applyBorder="1" applyAlignment="1" applyProtection="1">
      <alignment horizontal="right" vertical="center"/>
      <protection/>
    </xf>
    <xf numFmtId="0" fontId="94" fillId="0" borderId="0" xfId="0" applyFont="1" applyFill="1" applyBorder="1" applyAlignment="1" applyProtection="1">
      <alignment vertical="center"/>
      <protection/>
    </xf>
    <xf numFmtId="166" fontId="92" fillId="34" borderId="13" xfId="0" applyNumberFormat="1" applyFont="1" applyFill="1" applyBorder="1" applyAlignment="1" applyProtection="1">
      <alignment horizontal="left" vertical="center"/>
      <protection locked="0"/>
    </xf>
    <xf numFmtId="49" fontId="92" fillId="34" borderId="13" xfId="0" applyNumberFormat="1" applyFont="1" applyFill="1" applyBorder="1" applyAlignment="1" applyProtection="1">
      <alignment horizontal="left" vertical="center"/>
      <protection locked="0"/>
    </xf>
    <xf numFmtId="0" fontId="0" fillId="0" borderId="14" xfId="0" applyFill="1" applyBorder="1" applyAlignment="1" applyProtection="1">
      <alignment/>
      <protection/>
    </xf>
    <xf numFmtId="0" fontId="95" fillId="0" borderId="0" xfId="0" applyFont="1" applyBorder="1" applyAlignment="1" applyProtection="1">
      <alignment horizontal="right" vertical="top"/>
      <protection/>
    </xf>
    <xf numFmtId="0" fontId="0" fillId="0" borderId="0" xfId="0" applyAlignment="1">
      <alignment horizontal="center"/>
    </xf>
    <xf numFmtId="0" fontId="0" fillId="0" borderId="0" xfId="0" applyFont="1" applyAlignment="1">
      <alignment horizontal="center"/>
    </xf>
    <xf numFmtId="169" fontId="2" fillId="0" borderId="15" xfId="0" applyNumberFormat="1" applyFont="1" applyBorder="1" applyAlignment="1">
      <alignment horizontal="center" vertical="center"/>
    </xf>
    <xf numFmtId="169" fontId="2" fillId="0" borderId="16" xfId="0" applyNumberFormat="1" applyFont="1" applyBorder="1" applyAlignment="1">
      <alignment horizontal="center" vertical="center"/>
    </xf>
    <xf numFmtId="0" fontId="0" fillId="0" borderId="10" xfId="0" applyFont="1" applyBorder="1" applyAlignment="1">
      <alignment horizontal="center"/>
    </xf>
    <xf numFmtId="0" fontId="0" fillId="0" borderId="0" xfId="0" applyAlignment="1">
      <alignment vertical="center"/>
    </xf>
    <xf numFmtId="0" fontId="3" fillId="0" borderId="0" xfId="0" applyFont="1" applyAlignment="1" applyProtection="1">
      <alignment horizontal="center" vertical="top"/>
      <protection/>
    </xf>
    <xf numFmtId="167" fontId="96" fillId="0" borderId="17" xfId="0" applyNumberFormat="1" applyFont="1" applyBorder="1" applyAlignment="1" applyProtection="1">
      <alignment horizontal="center" vertical="center"/>
      <protection locked="0"/>
    </xf>
    <xf numFmtId="165" fontId="0" fillId="0" borderId="18" xfId="0" applyNumberFormat="1" applyFont="1" applyBorder="1" applyAlignment="1">
      <alignment horizontal="center" vertical="center"/>
    </xf>
    <xf numFmtId="0" fontId="10" fillId="0" borderId="13" xfId="0" applyFont="1" applyBorder="1" applyAlignment="1">
      <alignment horizontal="center" wrapText="1"/>
    </xf>
    <xf numFmtId="0" fontId="97" fillId="34" borderId="10" xfId="0" applyFont="1" applyFill="1" applyBorder="1" applyAlignment="1" applyProtection="1">
      <alignment horizontal="center" vertical="center"/>
      <protection locked="0"/>
    </xf>
    <xf numFmtId="0" fontId="98" fillId="0" borderId="19" xfId="0" applyFont="1" applyBorder="1" applyAlignment="1">
      <alignment horizontal="center" vertical="top"/>
    </xf>
    <xf numFmtId="0" fontId="3" fillId="0" borderId="10" xfId="0" applyFont="1" applyBorder="1" applyAlignment="1" applyProtection="1">
      <alignment horizontal="center" vertical="center"/>
      <protection locked="0"/>
    </xf>
    <xf numFmtId="14" fontId="3" fillId="0" borderId="10" xfId="0" applyNumberFormat="1" applyFont="1" applyBorder="1" applyAlignment="1" applyProtection="1">
      <alignment horizontal="center" vertical="center"/>
      <protection locked="0"/>
    </xf>
    <xf numFmtId="14" fontId="0" fillId="0" borderId="10" xfId="0" applyNumberFormat="1" applyBorder="1" applyAlignment="1" applyProtection="1">
      <alignment/>
      <protection locked="0"/>
    </xf>
    <xf numFmtId="168" fontId="0" fillId="0" borderId="10" xfId="0" applyNumberFormat="1" applyFont="1" applyBorder="1" applyAlignment="1" applyProtection="1">
      <alignment/>
      <protection locked="0"/>
    </xf>
    <xf numFmtId="14" fontId="99" fillId="34" borderId="10" xfId="0" applyNumberFormat="1" applyFont="1" applyFill="1" applyBorder="1" applyAlignment="1" applyProtection="1">
      <alignment horizontal="center" shrinkToFit="1"/>
      <protection locked="0"/>
    </xf>
    <xf numFmtId="0" fontId="92" fillId="34" borderId="20" xfId="0" applyFont="1" applyFill="1" applyBorder="1" applyAlignment="1" applyProtection="1">
      <alignment horizontal="left" vertical="center" shrinkToFit="1"/>
      <protection locked="0"/>
    </xf>
    <xf numFmtId="49" fontId="92" fillId="34" borderId="21" xfId="0" applyNumberFormat="1" applyFont="1" applyFill="1" applyBorder="1" applyAlignment="1" applyProtection="1">
      <alignment horizontal="left" vertical="center" shrinkToFit="1"/>
      <protection locked="0"/>
    </xf>
    <xf numFmtId="49" fontId="92" fillId="34" borderId="22" xfId="0" applyNumberFormat="1" applyFont="1" applyFill="1" applyBorder="1" applyAlignment="1" applyProtection="1">
      <alignment horizontal="left" vertical="center" shrinkToFit="1"/>
      <protection locked="0"/>
    </xf>
    <xf numFmtId="0" fontId="70" fillId="34" borderId="23" xfId="47" applyFill="1" applyBorder="1" applyAlignment="1" applyProtection="1">
      <alignment horizontal="left" vertical="center" shrinkToFit="1"/>
      <protection locked="0"/>
    </xf>
    <xf numFmtId="0" fontId="100" fillId="0" borderId="0" xfId="0" applyFont="1" applyAlignment="1">
      <alignment/>
    </xf>
    <xf numFmtId="0" fontId="100" fillId="0" borderId="0" xfId="0" applyFont="1" applyBorder="1" applyAlignment="1" applyProtection="1">
      <alignment horizontal="center"/>
      <protection/>
    </xf>
    <xf numFmtId="0" fontId="93" fillId="0" borderId="0" xfId="0" applyFont="1" applyBorder="1" applyAlignment="1" applyProtection="1">
      <alignment horizontal="right" vertical="center"/>
      <protection/>
    </xf>
    <xf numFmtId="0" fontId="93" fillId="0" borderId="0" xfId="0" applyFont="1" applyBorder="1" applyAlignment="1" applyProtection="1">
      <alignment horizontal="left" vertical="center"/>
      <protection/>
    </xf>
    <xf numFmtId="0" fontId="93" fillId="0" borderId="24" xfId="0" applyFont="1" applyBorder="1" applyAlignment="1" applyProtection="1">
      <alignment horizontal="right" vertical="center"/>
      <protection/>
    </xf>
    <xf numFmtId="0" fontId="96" fillId="34" borderId="10" xfId="0" applyFont="1" applyFill="1" applyBorder="1" applyAlignment="1" applyProtection="1">
      <alignment horizontal="center" vertical="center"/>
      <protection/>
    </xf>
    <xf numFmtId="0" fontId="99" fillId="34" borderId="10" xfId="0" applyNumberFormat="1" applyFont="1" applyFill="1" applyBorder="1" applyAlignment="1" applyProtection="1">
      <alignment horizontal="center" shrinkToFit="1"/>
      <protection/>
    </xf>
    <xf numFmtId="0" fontId="4" fillId="0" borderId="25" xfId="0" applyFont="1" applyBorder="1" applyAlignment="1" applyProtection="1">
      <alignment horizontal="center" vertical="top" wrapText="1"/>
      <protection/>
    </xf>
    <xf numFmtId="0" fontId="4" fillId="0" borderId="0" xfId="0" applyFont="1" applyAlignment="1">
      <alignment wrapText="1"/>
    </xf>
    <xf numFmtId="0" fontId="2" fillId="0" borderId="0" xfId="0" applyFont="1" applyBorder="1" applyAlignment="1" applyProtection="1">
      <alignment horizontal="center" wrapText="1"/>
      <protection/>
    </xf>
    <xf numFmtId="0" fontId="88" fillId="0" borderId="26" xfId="0" applyFont="1" applyBorder="1" applyAlignment="1" applyProtection="1">
      <alignment horizontal="left" vertical="top" wrapText="1"/>
      <protection locked="0"/>
    </xf>
    <xf numFmtId="0" fontId="88" fillId="0" borderId="25" xfId="0" applyFont="1" applyBorder="1" applyAlignment="1" applyProtection="1">
      <alignment horizontal="left" vertical="top" wrapText="1"/>
      <protection locked="0"/>
    </xf>
    <xf numFmtId="0" fontId="88" fillId="0" borderId="27" xfId="0" applyFont="1" applyBorder="1" applyAlignment="1" applyProtection="1">
      <alignment horizontal="left" vertical="top" wrapText="1"/>
      <protection locked="0"/>
    </xf>
    <xf numFmtId="0" fontId="88" fillId="0" borderId="28" xfId="0" applyFont="1" applyBorder="1" applyAlignment="1" applyProtection="1">
      <alignment horizontal="left" vertical="top" wrapText="1"/>
      <protection locked="0"/>
    </xf>
    <xf numFmtId="0" fontId="88" fillId="0" borderId="29" xfId="0" applyFont="1" applyBorder="1" applyAlignment="1" applyProtection="1">
      <alignment horizontal="left" vertical="top" wrapText="1"/>
      <protection locked="0"/>
    </xf>
    <xf numFmtId="0" fontId="88" fillId="0" borderId="30" xfId="0" applyFont="1" applyBorder="1" applyAlignment="1" applyProtection="1">
      <alignment horizontal="left" vertical="top" wrapText="1"/>
      <protection locked="0"/>
    </xf>
    <xf numFmtId="0" fontId="86" fillId="0" borderId="0" xfId="0" applyFont="1" applyBorder="1" applyAlignment="1" applyProtection="1">
      <alignment horizontal="right" vertical="center" wrapText="1"/>
      <protection/>
    </xf>
    <xf numFmtId="14" fontId="101" fillId="34" borderId="18" xfId="0" applyNumberFormat="1" applyFont="1" applyFill="1" applyBorder="1" applyAlignment="1" applyProtection="1">
      <alignment horizontal="left" vertical="center"/>
      <protection locked="0"/>
    </xf>
    <xf numFmtId="0" fontId="101" fillId="34" borderId="17" xfId="0" applyFont="1" applyFill="1" applyBorder="1" applyAlignment="1" applyProtection="1">
      <alignment horizontal="left" vertical="center"/>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ont>
        <strike val="0"/>
        <color rgb="FFFF0000"/>
      </font>
    </dxf>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180975</xdr:rowOff>
    </xdr:from>
    <xdr:to>
      <xdr:col>7</xdr:col>
      <xdr:colOff>0</xdr:colOff>
      <xdr:row>39</xdr:row>
      <xdr:rowOff>0</xdr:rowOff>
    </xdr:to>
    <xdr:sp>
      <xdr:nvSpPr>
        <xdr:cNvPr id="1" name="Textfeld 1"/>
        <xdr:cNvSpPr txBox="1">
          <a:spLocks noChangeArrowheads="1"/>
        </xdr:cNvSpPr>
      </xdr:nvSpPr>
      <xdr:spPr>
        <a:xfrm>
          <a:off x="314325" y="180975"/>
          <a:ext cx="6619875" cy="724852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Bitte erst lesen!</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Infos zu Formular und Organisation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Vorbereitung: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Bitte im PC ausfüllen, zur fehlerfreien Übernahme Ihrer Angaben.
</a:t>
          </a:r>
          <a:r>
            <a:rPr lang="en-US" cap="none" sz="1100" b="0" i="0" u="none" baseline="0">
              <a:solidFill>
                <a:srgbClr val="000000"/>
              </a:solidFill>
              <a:latin typeface="Calibri"/>
              <a:ea typeface="Calibri"/>
              <a:cs typeface="Calibri"/>
            </a:rPr>
            <a:t>Über diesem Arbeitsblatt sehen Sie jetzt vermutlich die gelbe Zeile "Geschützte Ansicht".  Klicken Sie darin auf "Bearbeitung aktivieren", sonst funktionieren die eingebauten Hilfen nicht!
</a:t>
          </a:r>
          <a:r>
            <a:rPr lang="en-US" cap="none" sz="1100" b="0" i="0" u="none" baseline="0">
              <a:solidFill>
                <a:srgbClr val="000000"/>
              </a:solidFill>
              <a:latin typeface="Calibri"/>
              <a:ea typeface="Calibri"/>
              <a:cs typeface="Calibri"/>
            </a:rPr>
            <a:t>Zusätzlich kann, je nach ihrem Browser, in einer weiteren gelben Zeile gefordert sein, Makros oder Inhalt zu aktivieren! Machen Sie das mit einem Mausklick.
</a:t>
          </a:r>
          <a:r>
            <a:rPr lang="en-US" cap="none" sz="1100" b="0" i="0" u="none" baseline="0">
              <a:solidFill>
                <a:srgbClr val="000000"/>
              </a:solidFill>
              <a:latin typeface="Calibri"/>
              <a:ea typeface="Calibri"/>
              <a:cs typeface="Calibri"/>
            </a:rPr>
            <a:t>Viele Menschen haben Schwierigkeiten beim Umgang mit Dateien. Deshalb ein Tipp:
</a:t>
          </a:r>
          <a:r>
            <a:rPr lang="en-US" cap="none" sz="1100" b="0" i="0" u="none" baseline="0">
              <a:solidFill>
                <a:srgbClr val="000000"/>
              </a:solidFill>
              <a:latin typeface="Calibri"/>
              <a:ea typeface="Calibri"/>
              <a:cs typeface="Calibri"/>
            </a:rPr>
            <a:t>Speichern Sie das noch leere Formular auf der Festplatte in einen Ordner Ihrer Wahl. Speichern Sie es vor dem Ausfüllen gleich noch mal an denselben Ort, </a:t>
          </a:r>
          <a:r>
            <a:rPr lang="en-US" cap="none" sz="1100" b="1" i="0" u="none" baseline="0">
              <a:solidFill>
                <a:srgbClr val="000000"/>
              </a:solidFill>
              <a:latin typeface="Calibri"/>
              <a:ea typeface="Calibri"/>
              <a:cs typeface="Calibri"/>
            </a:rPr>
            <a:t>jetzt aber mit den Befehlen: “DATEI” </a:t>
          </a:r>
          <a:r>
            <a:rPr lang="en-US" cap="none" sz="1100" b="0" i="0" u="none" baseline="0">
              <a:solidFill>
                <a:srgbClr val="000000"/>
              </a:solidFill>
              <a:latin typeface="Calibri"/>
              <a:ea typeface="Calibri"/>
              <a:cs typeface="Calibri"/>
            </a:rPr>
            <a:t>dann</a:t>
          </a:r>
          <a:r>
            <a:rPr lang="en-US" cap="none" sz="1100" b="1" i="0" u="none" baseline="0">
              <a:solidFill>
                <a:srgbClr val="000000"/>
              </a:solidFill>
              <a:latin typeface="Calibri"/>
              <a:ea typeface="Calibri"/>
              <a:cs typeface="Calibri"/>
            </a:rPr>
            <a:t> “SPEICHERN UNTER”.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Jetzt integrieren Sie Ihren eigenen Namen in den Dateinamen. Z. B. so:  “Anmeld_HuberMartin”. Familienname vor den Vornamen, für die Sortierung. 
</a:t>
          </a:r>
          <a:r>
            <a:rPr lang="en-US" cap="none" sz="1100" b="0" i="0" u="none" baseline="0">
              <a:solidFill>
                <a:srgbClr val="000000"/>
              </a:solidFill>
              <a:latin typeface="Calibri"/>
              <a:ea typeface="Calibri"/>
              <a:cs typeface="Calibri"/>
            </a:rPr>
            <a:t>Mit diesem, Ihnen jetzt eindeutig zugeordneten Formular, machen Sie weiter. Das erste bleibt Ihre Reserve. 
</a:t>
          </a:r>
          <a:r>
            <a:rPr lang="en-US" cap="none" sz="1100" b="1" i="0" u="none" baseline="0">
              <a:solidFill>
                <a:srgbClr val="000000"/>
              </a:solidFill>
              <a:latin typeface="Calibri"/>
              <a:ea typeface="Calibri"/>
              <a:cs typeface="Calibri"/>
            </a:rPr>
            <a:t>Eintragen: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Auswahl des Seminar-Monats und -Typs gibt Ihr An- und Abreisedatum automatischen in die Zimmerreservierung ein, so wie wir es für lange Anreisen und das XL-Seminar empfehlen.
</a:t>
          </a:r>
          <a:r>
            <a:rPr lang="en-US" cap="none" sz="1100" b="0" i="0" u="none" baseline="0">
              <a:solidFill>
                <a:srgbClr val="000000"/>
              </a:solidFill>
              <a:latin typeface="Calibri"/>
              <a:ea typeface="Calibri"/>
              <a:cs typeface="Calibri"/>
            </a:rPr>
            <a:t>Bitte tragen Sie im Feld FIRMA unbedingt Ihren Arbeitgeber ein. Haben Sie keinen (mehr), tragen Sie PRIVATIER, RENTNER oder Ähnliches ein.
</a:t>
          </a:r>
          <a:r>
            <a:rPr lang="en-US" cap="none" sz="1100" b="0" i="0" u="none" baseline="0">
              <a:solidFill>
                <a:srgbClr val="000000"/>
              </a:solidFill>
              <a:latin typeface="Calibri"/>
              <a:ea typeface="Calibri"/>
              <a:cs typeface="Calibri"/>
            </a:rPr>
            <a:t>Bei Anreisen über 200km empfehlen wir schon am Vorabend zu kommen, denn Seminarbeginn ist 9 Uhr. So können sie ohne Zeitdruck bequem anreisen und am Morgen des 1. Seminartages in Ruhe frühstücken. Außerdem kann man sich bei Abendessen und Frühstück schon mal kennenlernen.
</a:t>
          </a:r>
          <a:r>
            <a:rPr lang="en-US" cap="none" sz="1100" b="0" i="0" u="none" baseline="0">
              <a:solidFill>
                <a:srgbClr val="000000"/>
              </a:solidFill>
              <a:latin typeface="Calibri"/>
              <a:ea typeface="Calibri"/>
              <a:cs typeface="Calibri"/>
            </a:rPr>
            <a:t>Deshalb sind An- und Abreisedatum (“</a:t>
          </a:r>
          <a:r>
            <a:rPr lang="en-US" cap="none" sz="1100" b="1" i="0" u="none" baseline="0">
              <a:solidFill>
                <a:srgbClr val="000000"/>
              </a:solidFill>
              <a:latin typeface="Calibri"/>
              <a:ea typeface="Calibri"/>
              <a:cs typeface="Calibri"/>
            </a:rPr>
            <a:t>von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bis</a:t>
          </a:r>
          <a:r>
            <a:rPr lang="en-US" cap="none" sz="1100" b="0" i="0" u="none" baseline="0">
              <a:solidFill>
                <a:srgbClr val="000000"/>
              </a:solidFill>
              <a:latin typeface="Calibri"/>
              <a:ea typeface="Calibri"/>
              <a:cs typeface="Calibri"/>
            </a:rPr>
            <a:t>”) großzügig vorgegeben. 
</a:t>
          </a:r>
          <a:r>
            <a:rPr lang="en-US" cap="none" sz="1100" b="0" i="0" u="none" baseline="0">
              <a:solidFill>
                <a:srgbClr val="000000"/>
              </a:solidFill>
              <a:latin typeface="Calibri"/>
              <a:ea typeface="Calibri"/>
              <a:cs typeface="Calibri"/>
            </a:rPr>
            <a:t>Passt dies für sie nicht, ändern Sie die Vorgaben einfach entsprechend ab, wenn Sie zur Zimmerreservierung vorgedrungen sind.
Klicken Sie auf das Datumsfeld. Es erscheint ein Hinweis rechts und eine kleine Schaltfläche. Klicken Sie da drauf, können Sie aus den Datumsvorschlägen wählen und müssen nicht 10-mal Tasten drücken. Das geht natürlich auch.
</a:t>
          </a:r>
          <a:r>
            <a:rPr lang="en-US" cap="none" sz="1100" b="0" i="0" u="none" baseline="0">
              <a:solidFill>
                <a:srgbClr val="000000"/>
              </a:solidFill>
              <a:latin typeface="Calibri"/>
              <a:ea typeface="Calibri"/>
              <a:cs typeface="Calibri"/>
            </a:rPr>
            <a:t>Handunterschrift ist nicht nötig, wir vertrauen Ihnen. Sie wird vom Programm "gefälscht"....
</a:t>
          </a:r>
          <a:r>
            <a:rPr lang="en-US" cap="none" sz="1100" b="1" i="0" u="none" baseline="0">
              <a:solidFill>
                <a:srgbClr val="000000"/>
              </a:solidFill>
              <a:latin typeface="Calibri"/>
              <a:ea typeface="Calibri"/>
              <a:cs typeface="Calibri"/>
            </a:rPr>
            <a:t>Absenden: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Sind Sie fertig, speichern, nicht vergessen! Dann die Datei an ein neues Mail hängen und an: </a:t>
          </a:r>
          <a:r>
            <a:rPr lang="en-US" cap="none" sz="1100" b="0" i="0" u="sng" baseline="0">
              <a:solidFill>
                <a:srgbClr val="000000"/>
              </a:solidFill>
              <a:latin typeface="Calibri"/>
              <a:ea typeface="Calibri"/>
              <a:cs typeface="Calibri"/>
            </a:rPr>
            <a:t>mailto:helmut.daehne@tt-trainings.de</a:t>
          </a:r>
          <a:r>
            <a:rPr lang="en-US" cap="none" sz="1100" b="0" i="0" u="none" baseline="0">
              <a:solidFill>
                <a:srgbClr val="000000"/>
              </a:solidFill>
              <a:latin typeface="Calibri"/>
              <a:ea typeface="Calibri"/>
              <a:cs typeface="Calibri"/>
            </a:rPr>
            <a:t> schicken.
</a:t>
          </a:r>
          <a:r>
            <a:rPr lang="en-US" cap="none" sz="1100" b="0" i="0" u="none" baseline="0">
              <a:solidFill>
                <a:srgbClr val="000000"/>
              </a:solidFill>
              <a:latin typeface="Calibri"/>
              <a:ea typeface="Calibri"/>
              <a:cs typeface="Calibri"/>
            </a:rPr>
            <a:t>Es geht noch einfacher. Direkt aus Excel. Mit Office 10 oder höher und Outlook:
</a:t>
          </a:r>
          <a:r>
            <a:rPr lang="en-US" cap="none" sz="1100" b="0" i="0" u="none" baseline="0">
              <a:solidFill>
                <a:srgbClr val="000000"/>
              </a:solidFill>
              <a:latin typeface="Calibri"/>
              <a:ea typeface="Calibri"/>
              <a:cs typeface="Calibri"/>
            </a:rPr>
            <a:t>Kopieren Sie als erstes die TTT-Mail Adresse (2 Zeilen weiter oben). Wählen Sie dann "DATEI", "SPEICHERN UND SENDEN" dann "ALS ANLAGE SENDEN".
</a:t>
          </a:r>
          <a:r>
            <a:rPr lang="en-US" cap="none" sz="1100" b="0" i="0" u="none" baseline="0">
              <a:solidFill>
                <a:srgbClr val="000000"/>
              </a:solidFill>
              <a:latin typeface="Calibri"/>
              <a:ea typeface="Calibri"/>
              <a:cs typeface="Calibri"/>
            </a:rPr>
            <a:t>Fügen Sie in die Mail-Adresszeile, die kopierte Adresse ein. Und ab die Post!
</a:t>
          </a:r>
          <a:r>
            <a:rPr lang="en-US" cap="none" sz="1100" b="0" i="0" u="none" baseline="0">
              <a:solidFill>
                <a:srgbClr val="000000"/>
              </a:solidFill>
              <a:latin typeface="Calibri"/>
              <a:ea typeface="Calibri"/>
              <a:cs typeface="Calibri"/>
            </a:rPr>
            <a:t>Selbstverständlich können Sie das Formular auch leer ausdrucken, per Hand ausfüllen und in den Briefkasten werfen. Der Kopfbereich</a:t>
          </a:r>
          <a:r>
            <a:rPr lang="en-US" cap="none" sz="1100" b="0" i="0" u="none" baseline="0">
              <a:solidFill>
                <a:srgbClr val="000000"/>
              </a:solidFill>
              <a:latin typeface="Calibri"/>
              <a:ea typeface="Calibri"/>
              <a:cs typeface="Calibri"/>
            </a:rPr>
            <a:t> wird nicht ausgedruckt. Das spart Tinte.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Wenn Sie diese Seite mit ausdrucken und entsprechend falten, haben Sie auch schon die Adresse fertig fürs Fensterkuvert.
</a:t>
          </a:r>
          <a:r>
            <a:rPr lang="en-US" cap="none" sz="1100" b="0" i="0" u="none" baseline="0">
              <a:solidFill>
                <a:srgbClr val="000000"/>
              </a:solidFill>
              <a:latin typeface="Calibri"/>
              <a:ea typeface="Calibri"/>
              <a:cs typeface="Calibri"/>
            </a:rPr>
            <a:t>Viel Spaß
</a:t>
          </a:r>
        </a:p>
      </xdr:txBody>
    </xdr:sp>
    <xdr:clientData/>
  </xdr:twoCellAnchor>
  <xdr:twoCellAnchor>
    <xdr:from>
      <xdr:col>7</xdr:col>
      <xdr:colOff>19050</xdr:colOff>
      <xdr:row>26</xdr:row>
      <xdr:rowOff>19050</xdr:rowOff>
    </xdr:from>
    <xdr:to>
      <xdr:col>8</xdr:col>
      <xdr:colOff>19050</xdr:colOff>
      <xdr:row>27</xdr:row>
      <xdr:rowOff>123825</xdr:rowOff>
    </xdr:to>
    <xdr:sp macro="[0]!Anmeldung">
      <xdr:nvSpPr>
        <xdr:cNvPr id="2" name="Flussdiagramm: Prozess 3"/>
        <xdr:cNvSpPr>
          <a:spLocks/>
        </xdr:cNvSpPr>
      </xdr:nvSpPr>
      <xdr:spPr>
        <a:xfrm>
          <a:off x="6953250" y="4972050"/>
          <a:ext cx="990600" cy="295275"/>
        </a:xfrm>
        <a:prstGeom prst="flowChartProcess">
          <a:avLst/>
        </a:prstGeom>
        <a:gradFill rotWithShape="1">
          <a:gsLst>
            <a:gs pos="0">
              <a:srgbClr val="4F81BD"/>
            </a:gs>
            <a:gs pos="50000">
              <a:srgbClr val="C2D1ED"/>
            </a:gs>
            <a:gs pos="100000">
              <a:srgbClr val="E1E8F5"/>
            </a:gs>
          </a:gsLst>
          <a:lin ang="5400000" scaled="1"/>
        </a:gradFill>
        <a:ln w="3175" cmpd="sng">
          <a:solidFill>
            <a:srgbClr val="4F81BD"/>
          </a:solidFill>
          <a:headEnd type="none"/>
          <a:tailEnd type="none"/>
        </a:ln>
      </xdr:spPr>
      <xdr:txBody>
        <a:bodyPr vertOverflow="clip" wrap="square" lIns="18288" tIns="0" rIns="0" bIns="0" anchor="ctr"/>
        <a:p>
          <a:pPr algn="ctr">
            <a:defRPr/>
          </a:pPr>
          <a:r>
            <a:rPr lang="en-US" cap="none" sz="1100" b="1" i="0" u="none" baseline="0">
              <a:solidFill>
                <a:srgbClr val="FF0000"/>
              </a:solidFill>
            </a:rPr>
            <a:t>Zu</a:t>
          </a:r>
          <a:r>
            <a:rPr lang="en-US" cap="none" sz="1100" b="1" i="0" u="none" baseline="0">
              <a:solidFill>
                <a:srgbClr val="FF0000"/>
              </a:solidFill>
            </a:rPr>
            <a:t>m Formular</a:t>
          </a:r>
        </a:p>
      </xdr:txBody>
    </xdr:sp>
    <xdr:clientData fPrintsWithSheet="0"/>
  </xdr:twoCellAnchor>
  <xdr:twoCellAnchor>
    <xdr:from>
      <xdr:col>0</xdr:col>
      <xdr:colOff>838200</xdr:colOff>
      <xdr:row>44</xdr:row>
      <xdr:rowOff>19050</xdr:rowOff>
    </xdr:from>
    <xdr:to>
      <xdr:col>2</xdr:col>
      <xdr:colOff>838200</xdr:colOff>
      <xdr:row>47</xdr:row>
      <xdr:rowOff>152400</xdr:rowOff>
    </xdr:to>
    <xdr:sp>
      <xdr:nvSpPr>
        <xdr:cNvPr id="3" name="Textfeld 4"/>
        <xdr:cNvSpPr txBox="1">
          <a:spLocks noChangeArrowheads="1"/>
        </xdr:cNvSpPr>
      </xdr:nvSpPr>
      <xdr:spPr>
        <a:xfrm>
          <a:off x="838200" y="8401050"/>
          <a:ext cx="1981200" cy="7048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Helmut Dähne
Bergsträßerstr. 6
</a:t>
          </a:r>
          <a:r>
            <a:rPr lang="en-US" cap="none" sz="1200" b="0" i="0" u="none" baseline="0">
              <a:solidFill>
                <a:srgbClr val="000000"/>
              </a:solidFill>
              <a:latin typeface="Calibri"/>
              <a:ea typeface="Calibri"/>
              <a:cs typeface="Calibri"/>
            </a:rPr>
            <a:t>80997 München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13</xdr:row>
      <xdr:rowOff>0</xdr:rowOff>
    </xdr:from>
    <xdr:to>
      <xdr:col>8</xdr:col>
      <xdr:colOff>0</xdr:colOff>
      <xdr:row>16</xdr:row>
      <xdr:rowOff>38100</xdr:rowOff>
    </xdr:to>
    <xdr:sp>
      <xdr:nvSpPr>
        <xdr:cNvPr id="1" name="Textfeld 1"/>
        <xdr:cNvSpPr txBox="1">
          <a:spLocks noChangeArrowheads="1"/>
        </xdr:cNvSpPr>
      </xdr:nvSpPr>
      <xdr:spPr>
        <a:xfrm>
          <a:off x="4210050" y="3619500"/>
          <a:ext cx="3324225" cy="1009650"/>
        </a:xfrm>
        <a:prstGeom prst="rect">
          <a:avLst/>
        </a:prstGeom>
        <a:solidFill>
          <a:srgbClr val="FFFFFF"/>
        </a:solidFill>
        <a:ln w="9525" cmpd="sng">
          <a:noFill/>
        </a:ln>
      </xdr:spPr>
      <xdr:txBody>
        <a:bodyPr vertOverflow="clip" wrap="square" lIns="91440" tIns="45720" rIns="36000" bIns="45720"/>
        <a:p>
          <a:pPr algn="l">
            <a:defRPr/>
          </a:pPr>
          <a:r>
            <a:rPr lang="en-US" cap="none" sz="1100" b="0" i="0" u="none" baseline="0">
              <a:solidFill>
                <a:srgbClr val="000000"/>
              </a:solidFill>
              <a:latin typeface="Arial"/>
              <a:ea typeface="Arial"/>
              <a:cs typeface="Arial"/>
            </a:rPr>
            <a:t>Bitte Teilnahmegebühr gleichzeitig mit Anmeldung </a:t>
          </a:r>
          <a:r>
            <a:rPr lang="en-US" cap="none" sz="1100" b="0" i="0" u="none" baseline="0">
              <a:solidFill>
                <a:srgbClr val="000000"/>
              </a:solidFill>
              <a:latin typeface="Arial"/>
              <a:ea typeface="Arial"/>
              <a:cs typeface="Arial"/>
            </a:rPr>
            <a:t>überweisen. </a:t>
          </a:r>
          <a:r>
            <a:rPr lang="en-US" cap="none" sz="1100" b="0" i="0" u="none" baseline="0">
              <a:solidFill>
                <a:srgbClr val="000000"/>
              </a:solidFill>
              <a:latin typeface="Arial"/>
              <a:ea typeface="Arial"/>
              <a:cs typeface="Arial"/>
            </a:rPr>
            <a:t>Bankverbindung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IBAN: DE45700202700656229454;
</a:t>
          </a:r>
          <a:r>
            <a:rPr lang="en-US" cap="none" sz="1100" b="0" i="0" u="none" baseline="0">
              <a:solidFill>
                <a:srgbClr val="000000"/>
              </a:solidFill>
              <a:latin typeface="Arial"/>
              <a:ea typeface="Arial"/>
              <a:cs typeface="Arial"/>
            </a:rPr>
            <a:t>Swift(BIC): HYVEDEMMXXX
</a:t>
          </a:r>
        </a:p>
      </xdr:txBody>
    </xdr:sp>
    <xdr:clientData/>
  </xdr:twoCellAnchor>
  <xdr:twoCellAnchor>
    <xdr:from>
      <xdr:col>4</xdr:col>
      <xdr:colOff>0</xdr:colOff>
      <xdr:row>26</xdr:row>
      <xdr:rowOff>85725</xdr:rowOff>
    </xdr:from>
    <xdr:to>
      <xdr:col>8</xdr:col>
      <xdr:colOff>9525</xdr:colOff>
      <xdr:row>29</xdr:row>
      <xdr:rowOff>0</xdr:rowOff>
    </xdr:to>
    <xdr:sp>
      <xdr:nvSpPr>
        <xdr:cNvPr id="2" name="Textfeld 4"/>
        <xdr:cNvSpPr txBox="1">
          <a:spLocks noChangeArrowheads="1"/>
        </xdr:cNvSpPr>
      </xdr:nvSpPr>
      <xdr:spPr>
        <a:xfrm>
          <a:off x="4238625" y="7915275"/>
          <a:ext cx="3305175" cy="619125"/>
        </a:xfrm>
        <a:prstGeom prst="rect">
          <a:avLst/>
        </a:prstGeom>
        <a:no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Seminar-</a:t>
          </a:r>
          <a:r>
            <a:rPr lang="en-US" cap="none" sz="1100" b="1" i="0" u="none" baseline="0">
              <a:solidFill>
                <a:srgbClr val="FF0000"/>
              </a:solidFill>
              <a:latin typeface="Calibri"/>
              <a:ea typeface="Calibri"/>
              <a:cs typeface="Calibri"/>
            </a:rPr>
            <a:t> und Hotelreservierung erfolgen, </a:t>
          </a:r>
          <a:r>
            <a:rPr lang="en-US" cap="none" sz="1100" b="1" i="0" u="none" baseline="0">
              <a:solidFill>
                <a:srgbClr val="FF0000"/>
              </a:solidFill>
              <a:latin typeface="Calibri"/>
              <a:ea typeface="Calibri"/>
              <a:cs typeface="Calibri"/>
            </a:rPr>
            <a:t>nach Eingang der Teilnahmegebühr,</a:t>
          </a:r>
          <a:r>
            <a:rPr lang="en-US" cap="none" sz="1100" b="1" i="0" u="none" baseline="0">
              <a:solidFill>
                <a:srgbClr val="FF0000"/>
              </a:solidFill>
              <a:latin typeface="Calibri"/>
              <a:ea typeface="Calibri"/>
              <a:cs typeface="Calibri"/>
            </a:rPr>
            <a:t> durch uns </a:t>
          </a:r>
          <a:r>
            <a:rPr lang="en-US" cap="none" sz="1100" b="1" i="0" u="none" baseline="0">
              <a:solidFill>
                <a:srgbClr val="FF0000"/>
              </a:solidFill>
              <a:latin typeface="Calibri"/>
              <a:ea typeface="Calibri"/>
              <a:cs typeface="Calibri"/>
            </a:rPr>
            <a:t>automatisch </a:t>
          </a:r>
          <a:r>
            <a:rPr lang="en-US" cap="none" sz="1100" b="1" i="0" u="none" baseline="0">
              <a:solidFill>
                <a:srgbClr val="FF0000"/>
              </a:solidFill>
              <a:latin typeface="Calibri"/>
              <a:ea typeface="Calibri"/>
              <a:cs typeface="Calibri"/>
            </a:rPr>
            <a:t>!</a:t>
          </a:r>
        </a:p>
      </xdr:txBody>
    </xdr:sp>
    <xdr:clientData/>
  </xdr:twoCellAnchor>
  <xdr:twoCellAnchor>
    <xdr:from>
      <xdr:col>3</xdr:col>
      <xdr:colOff>142875</xdr:colOff>
      <xdr:row>16</xdr:row>
      <xdr:rowOff>38100</xdr:rowOff>
    </xdr:from>
    <xdr:to>
      <xdr:col>8</xdr:col>
      <xdr:colOff>66675</xdr:colOff>
      <xdr:row>18</xdr:row>
      <xdr:rowOff>133350</xdr:rowOff>
    </xdr:to>
    <xdr:sp>
      <xdr:nvSpPr>
        <xdr:cNvPr id="3" name="Textfeld 3"/>
        <xdr:cNvSpPr txBox="1">
          <a:spLocks noChangeArrowheads="1"/>
        </xdr:cNvSpPr>
      </xdr:nvSpPr>
      <xdr:spPr>
        <a:xfrm>
          <a:off x="4210050" y="4629150"/>
          <a:ext cx="339090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Preise verstehen sich pro Person und enthalten:
</a:t>
          </a:r>
          <a:r>
            <a:rPr lang="en-US" cap="none" sz="1100" b="0" i="0" u="none" baseline="0">
              <a:solidFill>
                <a:srgbClr val="000000"/>
              </a:solidFill>
              <a:latin typeface="Arial"/>
              <a:ea typeface="Arial"/>
              <a:cs typeface="Arial"/>
            </a:rPr>
            <a:t>Seminar mit Unterlagen, 2 Mittagessen, Tagungsgetränke, Kaffeepausen mit Gebäck,
</a:t>
          </a:r>
          <a:r>
            <a:rPr lang="en-US" cap="none" sz="1100" b="0" i="0" u="none" baseline="0">
              <a:solidFill>
                <a:srgbClr val="000000"/>
              </a:solidFill>
              <a:latin typeface="Arial"/>
              <a:ea typeface="Arial"/>
              <a:cs typeface="Arial"/>
            </a:rPr>
            <a:t>Möglichkeit  1 Satz Reifen zu 48% zu beziehen.</a:t>
          </a:r>
        </a:p>
      </xdr:txBody>
    </xdr:sp>
    <xdr:clientData/>
  </xdr:twoCellAnchor>
  <xdr:twoCellAnchor>
    <xdr:from>
      <xdr:col>2</xdr:col>
      <xdr:colOff>28575</xdr:colOff>
      <xdr:row>10</xdr:row>
      <xdr:rowOff>85725</xdr:rowOff>
    </xdr:from>
    <xdr:to>
      <xdr:col>2</xdr:col>
      <xdr:colOff>971550</xdr:colOff>
      <xdr:row>10</xdr:row>
      <xdr:rowOff>352425</xdr:rowOff>
    </xdr:to>
    <xdr:sp macro="[0]!Hinweise">
      <xdr:nvSpPr>
        <xdr:cNvPr id="4" name="Flussdiagramm: Prozess 2"/>
        <xdr:cNvSpPr>
          <a:spLocks/>
        </xdr:cNvSpPr>
      </xdr:nvSpPr>
      <xdr:spPr>
        <a:xfrm>
          <a:off x="1781175" y="2705100"/>
          <a:ext cx="933450" cy="276225"/>
        </a:xfrm>
        <a:prstGeom prst="flowChartProcess">
          <a:avLst/>
        </a:prstGeom>
        <a:gradFill rotWithShape="1">
          <a:gsLst>
            <a:gs pos="0">
              <a:srgbClr val="4F81BD"/>
            </a:gs>
            <a:gs pos="50000">
              <a:srgbClr val="C2D1ED"/>
            </a:gs>
            <a:gs pos="100000">
              <a:srgbClr val="E1E8F5"/>
            </a:gs>
          </a:gsLst>
          <a:lin ang="5400000" scaled="1"/>
        </a:gradFill>
        <a:ln w="6350"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Zu</a:t>
          </a:r>
          <a:r>
            <a:rPr lang="en-US" cap="none" sz="1100" b="1" i="0" u="none" baseline="0">
              <a:solidFill>
                <a:srgbClr val="FF0000"/>
              </a:solidFill>
            </a:rPr>
            <a:t> Hinweisen</a:t>
          </a:r>
        </a:p>
      </xdr:txBody>
    </xdr:sp>
    <xdr:clientData fPrintsWithSheet="0"/>
  </xdr:twoCellAnchor>
  <xdr:twoCellAnchor>
    <xdr:from>
      <xdr:col>6</xdr:col>
      <xdr:colOff>781050</xdr:colOff>
      <xdr:row>29</xdr:row>
      <xdr:rowOff>57150</xdr:rowOff>
    </xdr:from>
    <xdr:to>
      <xdr:col>8</xdr:col>
      <xdr:colOff>0</xdr:colOff>
      <xdr:row>31</xdr:row>
      <xdr:rowOff>0</xdr:rowOff>
    </xdr:to>
    <xdr:sp macro="[0]!Hinweise">
      <xdr:nvSpPr>
        <xdr:cNvPr id="5" name="Flussdiagramm: Prozess 8"/>
        <xdr:cNvSpPr>
          <a:spLocks/>
        </xdr:cNvSpPr>
      </xdr:nvSpPr>
      <xdr:spPr>
        <a:xfrm>
          <a:off x="6600825" y="8591550"/>
          <a:ext cx="933450" cy="323850"/>
        </a:xfrm>
        <a:prstGeom prst="flowChartProcess">
          <a:avLst/>
        </a:prstGeom>
        <a:gradFill rotWithShape="1">
          <a:gsLst>
            <a:gs pos="0">
              <a:srgbClr val="4F81BD"/>
            </a:gs>
            <a:gs pos="50000">
              <a:srgbClr val="C2D1ED"/>
            </a:gs>
            <a:gs pos="100000">
              <a:srgbClr val="E1E8F5"/>
            </a:gs>
          </a:gsLst>
          <a:lin ang="5400000" scaled="1"/>
        </a:gradFill>
        <a:ln w="6350"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Zu</a:t>
          </a:r>
          <a:r>
            <a:rPr lang="en-US" cap="none" sz="1100" b="1" i="0" u="none" baseline="0">
              <a:solidFill>
                <a:srgbClr val="FF0000"/>
              </a:solidFill>
            </a:rPr>
            <a:t> Hinweisen</a:t>
          </a:r>
        </a:p>
      </xdr:txBody>
    </xdr:sp>
    <xdr:clientData fPrintsWithSheet="0"/>
  </xdr:twoCellAnchor>
  <xdr:twoCellAnchor>
    <xdr:from>
      <xdr:col>1</xdr:col>
      <xdr:colOff>0</xdr:colOff>
      <xdr:row>0</xdr:row>
      <xdr:rowOff>114300</xdr:rowOff>
    </xdr:from>
    <xdr:to>
      <xdr:col>8</xdr:col>
      <xdr:colOff>9525</xdr:colOff>
      <xdr:row>6</xdr:row>
      <xdr:rowOff>0</xdr:rowOff>
    </xdr:to>
    <xdr:sp>
      <xdr:nvSpPr>
        <xdr:cNvPr id="6" name="Rechteck 9"/>
        <xdr:cNvSpPr>
          <a:spLocks/>
        </xdr:cNvSpPr>
      </xdr:nvSpPr>
      <xdr:spPr>
        <a:xfrm>
          <a:off x="133350" y="114300"/>
          <a:ext cx="7410450" cy="1485900"/>
        </a:xfrm>
        <a:prstGeom prst="rect">
          <a:avLst/>
        </a:prstGeom>
        <a:solidFill>
          <a:srgbClr val="4F5E3C"/>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304800</xdr:colOff>
      <xdr:row>1</xdr:row>
      <xdr:rowOff>171450</xdr:rowOff>
    </xdr:from>
    <xdr:to>
      <xdr:col>5</xdr:col>
      <xdr:colOff>9525</xdr:colOff>
      <xdr:row>3</xdr:row>
      <xdr:rowOff>200025</xdr:rowOff>
    </xdr:to>
    <xdr:sp>
      <xdr:nvSpPr>
        <xdr:cNvPr id="7" name="Titel 1"/>
        <xdr:cNvSpPr>
          <a:spLocks/>
        </xdr:cNvSpPr>
      </xdr:nvSpPr>
      <xdr:spPr>
        <a:xfrm>
          <a:off x="2057400" y="428625"/>
          <a:ext cx="3238500" cy="609600"/>
        </a:xfrm>
        <a:prstGeom prst="rect">
          <a:avLst/>
        </a:prstGeom>
        <a:noFill/>
        <a:ln w="9525" cmpd="sng">
          <a:noFill/>
        </a:ln>
      </xdr:spPr>
      <xdr:txBody>
        <a:bodyPr vertOverflow="clip" wrap="square" lIns="179968" tIns="71987" rIns="71987" bIns="71987" anchor="b"/>
        <a:p>
          <a:pPr algn="l">
            <a:defRPr/>
          </a:pPr>
          <a:r>
            <a:rPr lang="en-US" cap="none" sz="1200" b="1" i="0" u="none" baseline="0"/>
            <a:t>Helmut dähne‘s
TecHnical Tyre Trainings</a:t>
          </a:r>
        </a:p>
      </xdr:txBody>
    </xdr:sp>
    <xdr:clientData/>
  </xdr:twoCellAnchor>
  <xdr:twoCellAnchor>
    <xdr:from>
      <xdr:col>1</xdr:col>
      <xdr:colOff>419100</xdr:colOff>
      <xdr:row>1</xdr:row>
      <xdr:rowOff>0</xdr:rowOff>
    </xdr:from>
    <xdr:to>
      <xdr:col>2</xdr:col>
      <xdr:colOff>485775</xdr:colOff>
      <xdr:row>4</xdr:row>
      <xdr:rowOff>19050</xdr:rowOff>
    </xdr:to>
    <xdr:sp>
      <xdr:nvSpPr>
        <xdr:cNvPr id="8" name="Rechteck 11"/>
        <xdr:cNvSpPr>
          <a:spLocks/>
        </xdr:cNvSpPr>
      </xdr:nvSpPr>
      <xdr:spPr>
        <a:xfrm>
          <a:off x="552450" y="257175"/>
          <a:ext cx="1685925" cy="838200"/>
        </a:xfrm>
        <a:prstGeom prst="rect">
          <a:avLst/>
        </a:prstGeom>
        <a:noFill/>
        <a:ln w="9525" cmpd="sng">
          <a:noFill/>
        </a:ln>
      </xdr:spPr>
      <xdr:txBody>
        <a:bodyPr vertOverflow="clip" wrap="square" lIns="91423" tIns="45712" rIns="91423" bIns="45712"/>
        <a:p>
          <a:pPr algn="l">
            <a:defRPr/>
          </a:pPr>
          <a:r>
            <a:rPr lang="en-US" cap="none" sz="4800" b="1" i="1" u="none" baseline="0"/>
            <a:t>TTT</a:t>
          </a:r>
        </a:p>
      </xdr:txBody>
    </xdr:sp>
    <xdr:clientData/>
  </xdr:twoCellAnchor>
  <xdr:twoCellAnchor>
    <xdr:from>
      <xdr:col>1</xdr:col>
      <xdr:colOff>581025</xdr:colOff>
      <xdr:row>4</xdr:row>
      <xdr:rowOff>0</xdr:rowOff>
    </xdr:from>
    <xdr:to>
      <xdr:col>2</xdr:col>
      <xdr:colOff>666750</xdr:colOff>
      <xdr:row>5</xdr:row>
      <xdr:rowOff>9525</xdr:rowOff>
    </xdr:to>
    <xdr:sp>
      <xdr:nvSpPr>
        <xdr:cNvPr id="9" name="Textfeld 22"/>
        <xdr:cNvSpPr txBox="1">
          <a:spLocks noChangeArrowheads="1"/>
        </xdr:cNvSpPr>
      </xdr:nvSpPr>
      <xdr:spPr>
        <a:xfrm>
          <a:off x="714375" y="1076325"/>
          <a:ext cx="1704975" cy="266700"/>
        </a:xfrm>
        <a:prstGeom prst="rect">
          <a:avLst/>
        </a:prstGeom>
        <a:noFill/>
        <a:ln w="9525" cmpd="sng">
          <a:noFill/>
        </a:ln>
      </xdr:spPr>
      <xdr:txBody>
        <a:bodyPr vertOverflow="clip" wrap="square" lIns="0" tIns="45712" rIns="179968" bIns="45712"/>
        <a:p>
          <a:pPr algn="l">
            <a:defRPr/>
          </a:pPr>
          <a:r>
            <a:rPr lang="en-US" cap="none" sz="1400" b="1" i="0" u="none" baseline="0"/>
            <a:t>Anmeldung</a:t>
          </a:r>
        </a:p>
      </xdr:txBody>
    </xdr:sp>
    <xdr:clientData/>
  </xdr:twoCellAnchor>
  <xdr:twoCellAnchor>
    <xdr:from>
      <xdr:col>4</xdr:col>
      <xdr:colOff>1028700</xdr:colOff>
      <xdr:row>2</xdr:row>
      <xdr:rowOff>66675</xdr:rowOff>
    </xdr:from>
    <xdr:to>
      <xdr:col>7</xdr:col>
      <xdr:colOff>419100</xdr:colOff>
      <xdr:row>4</xdr:row>
      <xdr:rowOff>66675</xdr:rowOff>
    </xdr:to>
    <xdr:sp>
      <xdr:nvSpPr>
        <xdr:cNvPr id="10" name="Abgerundetes Rechteck 13"/>
        <xdr:cNvSpPr>
          <a:spLocks/>
        </xdr:cNvSpPr>
      </xdr:nvSpPr>
      <xdr:spPr>
        <a:xfrm rot="20925606">
          <a:off x="5267325" y="581025"/>
          <a:ext cx="1809750" cy="561975"/>
        </a:xfrm>
        <a:prstGeom prst="roundRect">
          <a:avLst/>
        </a:prstGeom>
        <a:solidFill>
          <a:srgbClr val="FF0000"/>
        </a:solidFill>
        <a:ln w="25400" cmpd="sng">
          <a:solidFill>
            <a:srgbClr val="978749"/>
          </a:solidFill>
          <a:headEnd type="none"/>
          <a:tailEnd type="none"/>
        </a:ln>
      </xdr:spPr>
      <xdr:txBody>
        <a:bodyPr vertOverflow="clip" wrap="square" lIns="91423" tIns="45712" rIns="91423" bIns="45712" anchor="ctr"/>
        <a:p>
          <a:pPr algn="ctr">
            <a:defRPr/>
          </a:pPr>
          <a:r>
            <a:rPr lang="en-US" cap="none" sz="1200" b="0" i="0" u="none" baseline="0">
              <a:solidFill>
                <a:srgbClr val="FFFFFF"/>
              </a:solidFill>
            </a:rPr>
            <a:t>Anmeldeschluss </a:t>
          </a:r>
          <a:r>
            <a:rPr lang="en-US" cap="none" sz="1000" b="0" i="0" u="none" baseline="0">
              <a:solidFill>
                <a:srgbClr val="FFFFFF"/>
              </a:solidFill>
            </a:rPr>
            <a:t>
</a:t>
          </a:r>
          <a:r>
            <a:rPr lang="en-US" cap="none" sz="1000" b="0" i="0" u="none" baseline="0">
              <a:solidFill>
                <a:srgbClr val="FFFFFF"/>
              </a:solidFill>
            </a:rPr>
            <a:t>08.April</a:t>
          </a:r>
          <a:r>
            <a:rPr lang="en-US" cap="none" sz="1000" b="0" i="0" u="none" baseline="0">
              <a:solidFill>
                <a:srgbClr val="FFFFFF"/>
              </a:solidFill>
            </a:rPr>
            <a:t> </a:t>
          </a:r>
          <a:r>
            <a:rPr lang="en-US" cap="none" sz="1000" b="0" i="0" u="none" baseline="0">
              <a:solidFill>
                <a:srgbClr val="FFFFFF"/>
              </a:solidFill>
            </a:rPr>
            <a:t>2021
</a:t>
          </a:r>
          <a:r>
            <a:rPr lang="en-US" cap="none" sz="1000" b="0" i="0" u="none" baseline="0">
              <a:solidFill>
                <a:srgbClr val="FFFFFF"/>
              </a:solidFill>
            </a:rPr>
            <a:t>15.Juli 2021</a:t>
          </a:r>
        </a:p>
      </xdr:txBody>
    </xdr:sp>
    <xdr:clientData/>
  </xdr:twoCellAnchor>
  <xdr:twoCellAnchor>
    <xdr:from>
      <xdr:col>2</xdr:col>
      <xdr:colOff>533400</xdr:colOff>
      <xdr:row>4</xdr:row>
      <xdr:rowOff>0</xdr:rowOff>
    </xdr:from>
    <xdr:to>
      <xdr:col>5</xdr:col>
      <xdr:colOff>304800</xdr:colOff>
      <xdr:row>6</xdr:row>
      <xdr:rowOff>142875</xdr:rowOff>
    </xdr:to>
    <xdr:sp>
      <xdr:nvSpPr>
        <xdr:cNvPr id="11" name="Textfeld 66"/>
        <xdr:cNvSpPr txBox="1">
          <a:spLocks noChangeArrowheads="1"/>
        </xdr:cNvSpPr>
      </xdr:nvSpPr>
      <xdr:spPr>
        <a:xfrm>
          <a:off x="2286000" y="1076325"/>
          <a:ext cx="3305175" cy="666750"/>
        </a:xfrm>
        <a:prstGeom prst="rect">
          <a:avLst/>
        </a:prstGeom>
        <a:noFill/>
        <a:ln w="9525" cmpd="sng">
          <a:noFill/>
        </a:ln>
      </xdr:spPr>
      <xdr:txBody>
        <a:bodyPr vertOverflow="clip" wrap="square" lIns="0" tIns="45712" rIns="179968" bIns="45712"/>
        <a:p>
          <a:pPr algn="l">
            <a:defRPr/>
          </a:pPr>
          <a:r>
            <a:rPr lang="en-US" cap="none" sz="1000" b="1" i="0" u="none" baseline="0">
              <a:latin typeface="Lucida Sans"/>
              <a:ea typeface="Lucida Sans"/>
              <a:cs typeface="Lucida Sans"/>
            </a:rPr>
            <a:t>Termine 2021:     </a:t>
          </a:r>
          <a:r>
            <a:rPr lang="en-US" cap="none" sz="1000" b="1" i="0" u="none" baseline="0">
              <a:latin typeface="Lucida Sans"/>
              <a:ea typeface="Lucida Sans"/>
              <a:cs typeface="Lucida Sans"/>
            </a:rPr>
            <a:t>6./7. Mai 2021 
       13./14. AUG 2021 </a:t>
          </a:r>
          <a:r>
            <a:rPr lang="en-US" cap="none" sz="1000" b="1" i="0" u="none" baseline="0">
              <a:solidFill>
                <a:srgbClr val="FF0000"/>
              </a:solidFill>
              <a:latin typeface="Lucida Sans"/>
              <a:ea typeface="Lucida Sans"/>
              <a:cs typeface="Lucida Sans"/>
            </a:rPr>
            <a:t>
</a:t>
          </a:r>
        </a:p>
      </xdr:txBody>
    </xdr:sp>
    <xdr:clientData/>
  </xdr:twoCellAnchor>
  <xdr:twoCellAnchor>
    <xdr:from>
      <xdr:col>1</xdr:col>
      <xdr:colOff>314325</xdr:colOff>
      <xdr:row>29</xdr:row>
      <xdr:rowOff>47625</xdr:rowOff>
    </xdr:from>
    <xdr:to>
      <xdr:col>2</xdr:col>
      <xdr:colOff>0</xdr:colOff>
      <xdr:row>30</xdr:row>
      <xdr:rowOff>171450</xdr:rowOff>
    </xdr:to>
    <xdr:sp macro="[0]!DatumAktuell">
      <xdr:nvSpPr>
        <xdr:cNvPr id="12" name="Flussdiagramm: Prozess 29"/>
        <xdr:cNvSpPr>
          <a:spLocks/>
        </xdr:cNvSpPr>
      </xdr:nvSpPr>
      <xdr:spPr>
        <a:xfrm>
          <a:off x="447675" y="8582025"/>
          <a:ext cx="1304925" cy="314325"/>
        </a:xfrm>
        <a:prstGeom prst="flowChartProcess">
          <a:avLst/>
        </a:prstGeom>
        <a:gradFill rotWithShape="1">
          <a:gsLst>
            <a:gs pos="0">
              <a:srgbClr val="4F81BD"/>
            </a:gs>
            <a:gs pos="50000">
              <a:srgbClr val="C2D1ED"/>
            </a:gs>
            <a:gs pos="100000">
              <a:srgbClr val="E1E8F5"/>
            </a:gs>
          </a:gsLst>
          <a:lin ang="5400000" scaled="1"/>
        </a:gradFill>
        <a:ln w="6350"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Heute</a:t>
          </a:r>
        </a:p>
      </xdr:txBody>
    </xdr:sp>
    <xdr:clientData fPrintsWithSheet="0"/>
  </xdr:twoCellAnchor>
  <xdr:twoCellAnchor>
    <xdr:from>
      <xdr:col>5</xdr:col>
      <xdr:colOff>171450</xdr:colOff>
      <xdr:row>10</xdr:row>
      <xdr:rowOff>104775</xdr:rowOff>
    </xdr:from>
    <xdr:to>
      <xdr:col>5</xdr:col>
      <xdr:colOff>485775</xdr:colOff>
      <xdr:row>11</xdr:row>
      <xdr:rowOff>333375</xdr:rowOff>
    </xdr:to>
    <xdr:grpSp>
      <xdr:nvGrpSpPr>
        <xdr:cNvPr id="13" name="Gruppieren 5"/>
        <xdr:cNvGrpSpPr>
          <a:grpSpLocks/>
        </xdr:cNvGrpSpPr>
      </xdr:nvGrpSpPr>
      <xdr:grpSpPr>
        <a:xfrm>
          <a:off x="5457825" y="2724150"/>
          <a:ext cx="314325" cy="638175"/>
          <a:chOff x="5341620" y="2705100"/>
          <a:chExt cx="304800" cy="632460"/>
        </a:xfrm>
        <a:solidFill>
          <a:srgbClr val="FFFFFF"/>
        </a:solidFill>
      </xdr:grpSpPr>
    </xdr:grpSp>
    <xdr:clientData/>
  </xdr:twoCellAnchor>
  <xdr:twoCellAnchor>
    <xdr:from>
      <xdr:col>2</xdr:col>
      <xdr:colOff>1762125</xdr:colOff>
      <xdr:row>7</xdr:row>
      <xdr:rowOff>9525</xdr:rowOff>
    </xdr:from>
    <xdr:to>
      <xdr:col>4</xdr:col>
      <xdr:colOff>723900</xdr:colOff>
      <xdr:row>8</xdr:row>
      <xdr:rowOff>76200</xdr:rowOff>
    </xdr:to>
    <xdr:grpSp>
      <xdr:nvGrpSpPr>
        <xdr:cNvPr id="16" name="Gruppieren 6"/>
        <xdr:cNvGrpSpPr>
          <a:grpSpLocks/>
        </xdr:cNvGrpSpPr>
      </xdr:nvGrpSpPr>
      <xdr:grpSpPr>
        <a:xfrm>
          <a:off x="3514725" y="1885950"/>
          <a:ext cx="1447800" cy="314325"/>
          <a:chOff x="3314700" y="1859280"/>
          <a:chExt cx="1409700" cy="31242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12</xdr:row>
      <xdr:rowOff>133350</xdr:rowOff>
    </xdr:from>
    <xdr:to>
      <xdr:col>13</xdr:col>
      <xdr:colOff>847725</xdr:colOff>
      <xdr:row>23</xdr:row>
      <xdr:rowOff>114300</xdr:rowOff>
    </xdr:to>
    <xdr:sp>
      <xdr:nvSpPr>
        <xdr:cNvPr id="1" name="Textfeld 1"/>
        <xdr:cNvSpPr txBox="1">
          <a:spLocks noChangeArrowheads="1"/>
        </xdr:cNvSpPr>
      </xdr:nvSpPr>
      <xdr:spPr>
        <a:xfrm>
          <a:off x="400050" y="2819400"/>
          <a:ext cx="13335000" cy="2076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Formeln für Reisedatum:
</a:t>
          </a:r>
          <a:r>
            <a:rPr lang="en-US" cap="none" sz="1100" b="0" i="0" u="none" baseline="0">
              <a:solidFill>
                <a:srgbClr val="000000"/>
              </a:solidFill>
              <a:latin typeface="Calibri"/>
              <a:ea typeface="Calibri"/>
              <a:cs typeface="Calibri"/>
            </a:rPr>
            <a:t>Anreise:
</a:t>
          </a:r>
          <a:r>
            <a:rPr lang="en-US" cap="none" sz="1100" b="0" i="0" u="none" baseline="0">
              <a:solidFill>
                <a:srgbClr val="000000"/>
              </a:solidFill>
              <a:latin typeface="Calibri"/>
              <a:ea typeface="Calibri"/>
              <a:cs typeface="Calibri"/>
            </a:rPr>
            <a:t>=WENN(Semi_Nr =1;DatumAn1;DatumAn3)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Abreise:
</a:t>
          </a:r>
          <a:r>
            <a:rPr lang="en-US" cap="none" sz="1100" b="0" i="0" u="none" baseline="0">
              <a:solidFill>
                <a:srgbClr val="000000"/>
              </a:solidFill>
              <a:latin typeface="Calibri"/>
              <a:ea typeface="Calibri"/>
              <a:cs typeface="Calibri"/>
            </a:rPr>
            <a:t>=WENN(UND(Semi_Nr=1;Semi_Typ=1);DatumAb1;WENN(UND(Semi_Nr=1;Semi_Typ=2);DatumAb2;WENN(UND(Semi_Nr=2;Semi_Typ=1);DatumAb3;WENN(UND(Semi_Nr=2;Semi_Typ=2);DatumAb4;"xxx"))))</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3">
    <tabColor rgb="FFFF0000"/>
  </sheetPr>
  <dimension ref="I24:I24"/>
  <sheetViews>
    <sheetView showGridLines="0" tabSelected="1" zoomScalePageLayoutView="0" workbookViewId="0" topLeftCell="A1">
      <selection activeCell="A5" sqref="A5"/>
    </sheetView>
  </sheetViews>
  <sheetFormatPr defaultColWidth="11.5546875" defaultRowHeight="15"/>
  <sheetData>
    <row r="24" ht="15">
      <c r="I24" s="42"/>
    </row>
  </sheetData>
  <sheetProtection sheet="1" selectLockedCells="1"/>
  <printOptions/>
  <pageMargins left="0.25" right="0.25" top="0.75" bottom="0.75" header="0.3" footer="0.3"/>
  <pageSetup fitToHeight="0"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tabColor rgb="FF00B050"/>
    <pageSetUpPr fitToPage="1"/>
  </sheetPr>
  <dimension ref="A1:V74"/>
  <sheetViews>
    <sheetView showGridLines="0" showZeros="0" zoomScalePageLayoutView="0" workbookViewId="0" topLeftCell="A1">
      <selection activeCell="B28" sqref="B28"/>
    </sheetView>
  </sheetViews>
  <sheetFormatPr defaultColWidth="11.5546875" defaultRowHeight="15"/>
  <cols>
    <col min="1" max="1" width="1.5625" style="0" customWidth="1"/>
    <col min="2" max="2" width="18.88671875" style="0" customWidth="1"/>
    <col min="3" max="3" width="26.99609375" style="0" customWidth="1"/>
    <col min="4" max="4" width="1.99609375" style="0" customWidth="1"/>
    <col min="5" max="5" width="12.21484375" style="0" customWidth="1"/>
    <col min="6" max="6" width="6.21484375" style="0" customWidth="1"/>
    <col min="7" max="7" width="9.77734375" style="0" customWidth="1"/>
    <col min="8" max="8" width="10.21484375" style="0" customWidth="1"/>
    <col min="9" max="9" width="3.4453125" style="0" customWidth="1"/>
    <col min="10" max="19" width="11.5546875" style="0" customWidth="1"/>
    <col min="20" max="20" width="11.77734375" style="0" bestFit="1" customWidth="1"/>
    <col min="21" max="22" width="11.5546875" style="0" customWidth="1"/>
    <col min="23" max="23" width="11.6640625" style="0" bestFit="1" customWidth="1"/>
  </cols>
  <sheetData>
    <row r="1" spans="1:18" ht="20.25" customHeight="1">
      <c r="A1" s="5"/>
      <c r="I1" s="5"/>
      <c r="J1" s="5"/>
      <c r="R1" s="14"/>
    </row>
    <row r="2" spans="1:15" ht="20.25" customHeight="1">
      <c r="A2" s="5"/>
      <c r="B2" s="28"/>
      <c r="I2" s="5"/>
      <c r="J2" s="5"/>
      <c r="O2">
        <v>1</v>
      </c>
    </row>
    <row r="3" spans="1:10" ht="25.5" customHeight="1">
      <c r="A3" s="5"/>
      <c r="E3" s="104"/>
      <c r="F3" s="104"/>
      <c r="G3" s="27"/>
      <c r="H3" s="27"/>
      <c r="I3" s="5"/>
      <c r="J3" s="5"/>
    </row>
    <row r="4" spans="1:11" ht="18.75" customHeight="1">
      <c r="A4" s="5"/>
      <c r="E4" s="25"/>
      <c r="F4" s="25"/>
      <c r="G4" s="31"/>
      <c r="H4" s="27"/>
      <c r="I4" s="5"/>
      <c r="J4" s="5"/>
      <c r="K4" s="72"/>
    </row>
    <row r="5" spans="1:10" ht="20.25" customHeight="1">
      <c r="A5" s="5"/>
      <c r="E5" s="5"/>
      <c r="H5" s="26"/>
      <c r="I5" s="5"/>
      <c r="J5" s="5"/>
    </row>
    <row r="6" spans="1:10" ht="21" customHeight="1">
      <c r="A6" s="5"/>
      <c r="E6" s="5"/>
      <c r="F6" s="5"/>
      <c r="G6" s="5"/>
      <c r="H6" s="5"/>
      <c r="I6" s="5"/>
      <c r="J6" s="5"/>
    </row>
    <row r="7" spans="1:22" ht="21.75" customHeight="1">
      <c r="A7" s="5"/>
      <c r="C7" s="5"/>
      <c r="D7" s="5"/>
      <c r="E7" s="73"/>
      <c r="H7" s="5"/>
      <c r="I7" s="5"/>
      <c r="J7" s="5"/>
      <c r="R7" s="14"/>
      <c r="U7" s="35"/>
      <c r="V7" s="35"/>
    </row>
    <row r="8" spans="1:18" ht="19.5" customHeight="1">
      <c r="A8" s="5"/>
      <c r="B8" s="88" t="s">
        <v>59</v>
      </c>
      <c r="C8" s="5"/>
      <c r="D8" s="5"/>
      <c r="I8" s="5"/>
      <c r="J8" s="5"/>
      <c r="R8" s="14"/>
    </row>
    <row r="9" spans="1:18" ht="15">
      <c r="A9" s="5"/>
      <c r="B9" s="21"/>
      <c r="C9" s="5"/>
      <c r="D9" s="5"/>
      <c r="I9" s="5"/>
      <c r="J9" s="5"/>
      <c r="R9" s="14"/>
    </row>
    <row r="10" spans="1:18" ht="24" customHeight="1" thickBot="1">
      <c r="A10" s="5"/>
      <c r="B10" s="89"/>
      <c r="C10" s="6"/>
      <c r="D10" s="5"/>
      <c r="E10" s="71" t="s">
        <v>57</v>
      </c>
      <c r="F10" s="76" t="s">
        <v>44</v>
      </c>
      <c r="G10" s="68" t="s">
        <v>55</v>
      </c>
      <c r="H10" s="12" t="s">
        <v>54</v>
      </c>
      <c r="I10" s="5"/>
      <c r="J10" s="5"/>
      <c r="R10" s="14"/>
    </row>
    <row r="11" spans="1:18" ht="32.25" customHeight="1">
      <c r="A11" s="5"/>
      <c r="B11" s="91"/>
      <c r="C11" s="90"/>
      <c r="D11" s="92"/>
      <c r="E11" s="61" t="s">
        <v>47</v>
      </c>
      <c r="F11" s="77"/>
      <c r="G11" s="75">
        <v>269</v>
      </c>
      <c r="H11" s="69">
        <v>320.11</v>
      </c>
      <c r="I11" s="5"/>
      <c r="J11" s="32" t="s">
        <v>27</v>
      </c>
      <c r="K11" s="12"/>
      <c r="R11" s="14"/>
    </row>
    <row r="12" spans="1:18" ht="32.25" customHeight="1" thickBot="1">
      <c r="A12" s="5"/>
      <c r="B12" s="91"/>
      <c r="C12" s="90"/>
      <c r="D12" s="90"/>
      <c r="E12" s="61" t="s">
        <v>48</v>
      </c>
      <c r="F12" s="77"/>
      <c r="G12" s="75">
        <v>318</v>
      </c>
      <c r="H12" s="70">
        <v>378.42</v>
      </c>
      <c r="I12" s="5"/>
      <c r="J12" s="33" t="s">
        <v>28</v>
      </c>
      <c r="K12" s="12"/>
      <c r="R12" s="14"/>
    </row>
    <row r="13" spans="1:18" ht="14.25" customHeight="1" thickBot="1">
      <c r="A13" s="5"/>
      <c r="B13" s="66"/>
      <c r="C13" s="66"/>
      <c r="D13" s="66"/>
      <c r="E13" s="66"/>
      <c r="F13" s="67"/>
      <c r="G13" s="67"/>
      <c r="H13" s="78" t="s">
        <v>56</v>
      </c>
      <c r="I13" s="5"/>
      <c r="K13" s="12"/>
      <c r="R13" s="14"/>
    </row>
    <row r="14" spans="1:18" ht="25.5" customHeight="1">
      <c r="A14" s="5"/>
      <c r="B14" s="8" t="s">
        <v>0</v>
      </c>
      <c r="C14" s="54"/>
      <c r="D14" s="7"/>
      <c r="I14" s="5"/>
      <c r="J14" s="5"/>
      <c r="R14" s="14"/>
    </row>
    <row r="15" spans="1:18" ht="25.5" customHeight="1">
      <c r="A15" s="5"/>
      <c r="B15" s="8" t="s">
        <v>1</v>
      </c>
      <c r="C15" s="52"/>
      <c r="D15" s="7"/>
      <c r="E15" s="5"/>
      <c r="F15" s="5"/>
      <c r="G15" s="5"/>
      <c r="H15" s="5"/>
      <c r="I15" s="5"/>
      <c r="J15" s="5"/>
      <c r="R15" s="14"/>
    </row>
    <row r="16" spans="1:18" ht="25.5" customHeight="1">
      <c r="A16" s="5"/>
      <c r="B16" s="8" t="s">
        <v>2</v>
      </c>
      <c r="C16" s="63"/>
      <c r="D16" s="7"/>
      <c r="E16" s="17"/>
      <c r="F16" s="17"/>
      <c r="G16" s="17"/>
      <c r="H16" s="17"/>
      <c r="I16" s="5"/>
      <c r="J16" s="5"/>
      <c r="R16" s="14"/>
    </row>
    <row r="17" spans="1:18" ht="25.5" customHeight="1">
      <c r="A17" s="5"/>
      <c r="B17" s="62" t="s">
        <v>51</v>
      </c>
      <c r="C17" s="86"/>
      <c r="D17" s="7"/>
      <c r="F17" s="22"/>
      <c r="G17" s="17"/>
      <c r="H17" s="17"/>
      <c r="I17" s="10"/>
      <c r="K17" s="36"/>
      <c r="R17" s="14"/>
    </row>
    <row r="18" spans="1:18" ht="25.5" customHeight="1">
      <c r="A18" s="5"/>
      <c r="B18" s="8" t="s">
        <v>3</v>
      </c>
      <c r="C18" s="85"/>
      <c r="D18" s="7"/>
      <c r="F18" s="22"/>
      <c r="G18" s="17"/>
      <c r="H18" s="17"/>
      <c r="I18" s="10"/>
      <c r="R18" s="14"/>
    </row>
    <row r="19" spans="1:18" ht="25.5" customHeight="1">
      <c r="A19" s="5"/>
      <c r="B19" s="8" t="s">
        <v>4</v>
      </c>
      <c r="C19" s="53"/>
      <c r="D19" s="7"/>
      <c r="I19" s="5"/>
      <c r="J19" s="96"/>
      <c r="K19" s="96"/>
      <c r="L19" s="96"/>
      <c r="M19" s="96"/>
      <c r="R19" s="14"/>
    </row>
    <row r="20" spans="1:18" ht="25.5" customHeight="1">
      <c r="A20" s="5"/>
      <c r="B20" s="8" t="s">
        <v>5</v>
      </c>
      <c r="C20" s="54"/>
      <c r="D20" s="7"/>
      <c r="E20" s="97" t="s">
        <v>18</v>
      </c>
      <c r="F20" s="97"/>
      <c r="G20" s="29" t="s">
        <v>16</v>
      </c>
      <c r="H20" s="29" t="s">
        <v>17</v>
      </c>
      <c r="I20" s="5"/>
      <c r="J20" s="5"/>
      <c r="R20" s="14"/>
    </row>
    <row r="21" spans="1:18" ht="25.5" customHeight="1">
      <c r="A21" s="5"/>
      <c r="B21" s="8" t="s">
        <v>6</v>
      </c>
      <c r="C21" s="53"/>
      <c r="D21" s="7"/>
      <c r="E21" s="20" t="s">
        <v>14</v>
      </c>
      <c r="F21" s="93" t="s">
        <v>60</v>
      </c>
      <c r="G21" s="74">
        <f>IF(Semi_Nr=1,DatumAn1,DatumAn3)</f>
        <v>44321</v>
      </c>
      <c r="H21" s="74">
        <f>IF(AND(Semi_Nr=1,Semi_Typ=1),DatumAb1,IF(AND(Semi_Nr=1,Semi_Typ=2),DatumAb2,IF(AND(Semi_Nr=2,Semi_Typ=1),DatumAb3,IF(AND(Semi_Nr=2,Semi_Typ=2),DatumAb4,"xxx"))))</f>
        <v>44324</v>
      </c>
      <c r="I21" s="5"/>
      <c r="J21" s="5"/>
      <c r="R21" s="14"/>
    </row>
    <row r="22" spans="1:18" ht="25.5" customHeight="1">
      <c r="A22" s="5"/>
      <c r="B22" s="18" t="s">
        <v>7</v>
      </c>
      <c r="C22" s="53"/>
      <c r="D22" s="7"/>
      <c r="E22" s="19" t="s">
        <v>15</v>
      </c>
      <c r="F22" s="93"/>
      <c r="G22" s="105"/>
      <c r="H22" s="106"/>
      <c r="I22" s="6"/>
      <c r="J22" s="5"/>
      <c r="R22" s="14"/>
    </row>
    <row r="23" spans="1:18" ht="25.5" customHeight="1">
      <c r="A23" s="5"/>
      <c r="B23" s="8" t="s">
        <v>13</v>
      </c>
      <c r="C23" s="64"/>
      <c r="D23" s="7"/>
      <c r="F23" s="13"/>
      <c r="G23" s="95" t="s">
        <v>26</v>
      </c>
      <c r="H23" s="95"/>
      <c r="I23" s="6"/>
      <c r="J23" s="5"/>
      <c r="R23" s="14"/>
    </row>
    <row r="24" spans="1:18" ht="25.5" customHeight="1">
      <c r="A24" s="5"/>
      <c r="B24" s="62" t="s">
        <v>8</v>
      </c>
      <c r="C24" s="87"/>
      <c r="D24" s="65"/>
      <c r="E24" s="11" t="s">
        <v>37</v>
      </c>
      <c r="H24" s="13"/>
      <c r="I24" s="5"/>
      <c r="J24" s="5"/>
      <c r="R24" s="14"/>
    </row>
    <row r="25" spans="1:18" ht="25.5" customHeight="1">
      <c r="A25" s="5"/>
      <c r="B25" s="8" t="s">
        <v>21</v>
      </c>
      <c r="C25" s="84"/>
      <c r="D25" s="7"/>
      <c r="E25" s="98"/>
      <c r="F25" s="99"/>
      <c r="G25" s="99"/>
      <c r="H25" s="100"/>
      <c r="I25" s="5"/>
      <c r="J25" s="5"/>
      <c r="K25" s="15"/>
      <c r="R25" s="14"/>
    </row>
    <row r="26" spans="1:18" ht="25.5" customHeight="1">
      <c r="A26" s="5"/>
      <c r="B26" s="8" t="s">
        <v>9</v>
      </c>
      <c r="C26" s="54"/>
      <c r="D26" s="7"/>
      <c r="E26" s="101"/>
      <c r="F26" s="102"/>
      <c r="G26" s="102"/>
      <c r="H26" s="103"/>
      <c r="I26" s="6"/>
      <c r="J26" s="5"/>
      <c r="R26" s="14"/>
    </row>
    <row r="27" spans="1:18" ht="7.5" customHeight="1">
      <c r="A27" s="5"/>
      <c r="B27" s="8"/>
      <c r="C27" s="30"/>
      <c r="D27" s="7"/>
      <c r="E27" s="5"/>
      <c r="F27" s="5"/>
      <c r="G27" s="5"/>
      <c r="H27" s="5"/>
      <c r="I27" s="5"/>
      <c r="J27" s="5"/>
      <c r="R27" s="14"/>
    </row>
    <row r="28" spans="1:18" ht="33" customHeight="1">
      <c r="A28" s="5"/>
      <c r="B28" s="83"/>
      <c r="C28" s="94" t="str">
        <f>Vorname&amp;" "&amp;Name</f>
        <v> </v>
      </c>
      <c r="D28" s="7"/>
      <c r="H28" s="16"/>
      <c r="I28" s="5"/>
      <c r="J28" s="5"/>
      <c r="R28" s="14"/>
    </row>
    <row r="29" spans="1:18" ht="15" customHeight="1">
      <c r="A29" s="5"/>
      <c r="B29" s="9" t="s">
        <v>11</v>
      </c>
      <c r="C29" s="9" t="s">
        <v>10</v>
      </c>
      <c r="D29" s="5"/>
      <c r="G29" s="5"/>
      <c r="H29" s="5"/>
      <c r="I29" s="5"/>
      <c r="J29" s="5"/>
      <c r="K29" s="13"/>
      <c r="R29" s="14"/>
    </row>
    <row r="30" spans="1:18" ht="15" customHeight="1">
      <c r="A30" s="5"/>
      <c r="I30" s="5"/>
      <c r="J30" s="5"/>
      <c r="R30" s="14"/>
    </row>
    <row r="31" spans="1:18" ht="15" customHeight="1">
      <c r="A31" s="5"/>
      <c r="B31" s="23"/>
      <c r="C31" s="24"/>
      <c r="D31" s="24"/>
      <c r="E31" s="24"/>
      <c r="F31" s="24"/>
      <c r="G31" s="24"/>
      <c r="H31" s="24"/>
      <c r="I31" s="5"/>
      <c r="J31" s="5"/>
      <c r="R31" s="14"/>
    </row>
    <row r="32" spans="1:18" ht="15" customHeight="1">
      <c r="A32" s="5"/>
      <c r="I32" s="5"/>
      <c r="J32" s="5"/>
      <c r="R32" s="14"/>
    </row>
    <row r="33" spans="1:18" ht="15" customHeight="1">
      <c r="A33" s="5"/>
      <c r="I33" s="5"/>
      <c r="J33" s="5"/>
      <c r="R33" s="14"/>
    </row>
    <row r="34" spans="1:18" ht="15" customHeight="1">
      <c r="A34" s="5"/>
      <c r="B34" s="1"/>
      <c r="I34" s="5"/>
      <c r="J34" s="5"/>
      <c r="R34" s="14"/>
    </row>
    <row r="35" ht="15" customHeight="1">
      <c r="R35" s="14"/>
    </row>
    <row r="36" spans="2:18" ht="15" customHeight="1">
      <c r="B36" s="2"/>
      <c r="R36" s="14"/>
    </row>
    <row r="37" spans="2:18" ht="15" customHeight="1">
      <c r="B37" s="3"/>
      <c r="C37" s="4"/>
      <c r="R37" s="14"/>
    </row>
    <row r="38" ht="15" customHeight="1">
      <c r="R38" s="14"/>
    </row>
    <row r="39" ht="15" customHeight="1">
      <c r="R39" s="14"/>
    </row>
    <row r="40" ht="15" customHeight="1">
      <c r="R40" s="14"/>
    </row>
    <row r="41" ht="15" customHeight="1">
      <c r="R41" s="14"/>
    </row>
    <row r="42" ht="15" customHeight="1">
      <c r="R42" s="14"/>
    </row>
    <row r="43" ht="15">
      <c r="R43" s="14"/>
    </row>
    <row r="44" ht="15">
      <c r="R44" s="14"/>
    </row>
    <row r="45" ht="15">
      <c r="R45" s="14"/>
    </row>
    <row r="46" ht="15">
      <c r="R46" s="14"/>
    </row>
    <row r="47" ht="15">
      <c r="R47" s="14"/>
    </row>
    <row r="48" ht="15">
      <c r="R48" s="14"/>
    </row>
    <row r="49" ht="15">
      <c r="R49" s="14"/>
    </row>
    <row r="50" ht="15">
      <c r="R50" s="14"/>
    </row>
    <row r="51" ht="15">
      <c r="R51" s="14"/>
    </row>
    <row r="52" ht="15">
      <c r="R52" s="14"/>
    </row>
    <row r="53" ht="15">
      <c r="R53" s="14"/>
    </row>
    <row r="54" ht="15">
      <c r="R54" s="14"/>
    </row>
    <row r="55" ht="15">
      <c r="R55" s="14"/>
    </row>
    <row r="56" ht="15">
      <c r="R56" s="14"/>
    </row>
    <row r="57" ht="15">
      <c r="R57" s="14"/>
    </row>
    <row r="58" ht="15">
      <c r="R58" s="14"/>
    </row>
    <row r="59" ht="15">
      <c r="R59" s="14"/>
    </row>
    <row r="60" ht="15">
      <c r="R60" s="14"/>
    </row>
    <row r="61" ht="15">
      <c r="R61" s="14"/>
    </row>
    <row r="62" ht="15">
      <c r="R62" s="14"/>
    </row>
    <row r="63" ht="15">
      <c r="R63" s="14"/>
    </row>
    <row r="64" ht="15">
      <c r="R64" s="14"/>
    </row>
    <row r="65" ht="15">
      <c r="R65" s="14"/>
    </row>
    <row r="66" ht="15">
      <c r="R66" s="14"/>
    </row>
    <row r="67" ht="15">
      <c r="R67" s="14"/>
    </row>
    <row r="68" ht="15">
      <c r="R68" s="14"/>
    </row>
    <row r="69" ht="15">
      <c r="R69" s="14"/>
    </row>
    <row r="70" ht="15">
      <c r="R70" s="14"/>
    </row>
    <row r="71" ht="15">
      <c r="R71" s="14"/>
    </row>
    <row r="72" ht="15">
      <c r="R72" s="14"/>
    </row>
    <row r="73" ht="15">
      <c r="R73" s="14"/>
    </row>
    <row r="74" ht="15">
      <c r="R74" s="14"/>
    </row>
  </sheetData>
  <sheetProtection sheet="1" selectLockedCells="1"/>
  <mergeCells count="6">
    <mergeCell ref="G23:H23"/>
    <mergeCell ref="J19:M19"/>
    <mergeCell ref="E20:F20"/>
    <mergeCell ref="E25:H26"/>
    <mergeCell ref="E3:F3"/>
    <mergeCell ref="G22:H22"/>
  </mergeCells>
  <dataValidations count="3">
    <dataValidation errorStyle="information" allowBlank="1" showInputMessage="1" showErrorMessage="1" promptTitle="Begleitperson" prompt="Nimmt die Begleitperson am Seminar teil, bitte ein 2. Formular ausfüllen. Bei gleicher Adresse reichen Name und Arbeitgeber." sqref="G22:H22"/>
    <dataValidation type="list" allowBlank="1" showInputMessage="1" showErrorMessage="1" sqref="G21">
      <formula1>ListeAnreise</formula1>
    </dataValidation>
    <dataValidation type="list" operator="greaterThanOrEqual" allowBlank="1" showInputMessage="1" showErrorMessage="1" sqref="H21">
      <formula1>ListeAbreise</formula1>
    </dataValidation>
  </dataValidations>
  <printOptions horizontalCentered="1"/>
  <pageMargins left="0.2362204724409449" right="0.2362204724409449" top="1.7716535433070868" bottom="0.4724409448818898" header="0.984251968503937" footer="0.31496062992125984"/>
  <pageSetup fitToHeight="0" fitToWidth="1" horizontalDpi="600" verticalDpi="600" orientation="portrait" paperSize="9" scale="94" r:id="rId4"/>
  <headerFooter alignWithMargins="0">
    <oddHeader>&amp;L&amp;16Anmeldung zum Technical Tyre-Training</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4"/>
  <dimension ref="C5:K10"/>
  <sheetViews>
    <sheetView zoomScalePageLayoutView="0" workbookViewId="0" topLeftCell="A1">
      <selection activeCell="F6" sqref="F6"/>
    </sheetView>
  </sheetViews>
  <sheetFormatPr defaultColWidth="11.5546875" defaultRowHeight="15"/>
  <cols>
    <col min="6" max="6" width="11.6640625" style="0" bestFit="1" customWidth="1"/>
  </cols>
  <sheetData>
    <row r="5" spans="3:11" ht="20.25" customHeight="1">
      <c r="C5" s="39" t="s">
        <v>58</v>
      </c>
      <c r="D5" s="58">
        <v>1</v>
      </c>
      <c r="F5" s="59" t="s">
        <v>23</v>
      </c>
      <c r="J5" s="41" t="s">
        <v>29</v>
      </c>
      <c r="K5" s="41" t="s">
        <v>30</v>
      </c>
    </row>
    <row r="6" spans="3:11" ht="20.25" customHeight="1">
      <c r="C6" s="39" t="s">
        <v>25</v>
      </c>
      <c r="D6" s="58">
        <v>2</v>
      </c>
      <c r="F6" s="81">
        <f ca="1">TODAY()</f>
        <v>44119</v>
      </c>
      <c r="G6" s="40" t="s">
        <v>19</v>
      </c>
      <c r="H6" s="40" t="s">
        <v>20</v>
      </c>
      <c r="J6" s="51">
        <f>IF(Zimmer=1,1,"")</f>
        <v>1</v>
      </c>
      <c r="K6" s="51">
        <f>IF(Zimmer=2,1,"")</f>
      </c>
    </row>
    <row r="7" spans="3:9" ht="20.25" customHeight="1">
      <c r="C7" s="39" t="s">
        <v>24</v>
      </c>
      <c r="D7" s="58">
        <v>1</v>
      </c>
      <c r="F7" s="15" t="s">
        <v>40</v>
      </c>
      <c r="G7" s="82">
        <v>44321</v>
      </c>
      <c r="H7" s="82">
        <v>44323</v>
      </c>
      <c r="I7" t="s">
        <v>38</v>
      </c>
    </row>
    <row r="8" spans="6:9" ht="20.25" customHeight="1">
      <c r="F8" s="15" t="s">
        <v>41</v>
      </c>
      <c r="G8" s="82">
        <v>44322</v>
      </c>
      <c r="H8" s="82">
        <v>44324</v>
      </c>
      <c r="I8" t="s">
        <v>39</v>
      </c>
    </row>
    <row r="9" spans="6:9" ht="20.25" customHeight="1">
      <c r="F9" s="15" t="s">
        <v>42</v>
      </c>
      <c r="G9" s="82">
        <v>44420</v>
      </c>
      <c r="H9" s="82">
        <v>44422</v>
      </c>
      <c r="I9" t="s">
        <v>43</v>
      </c>
    </row>
    <row r="10" spans="6:9" ht="20.25" customHeight="1">
      <c r="F10" s="15" t="s">
        <v>52</v>
      </c>
      <c r="G10" s="82">
        <v>44421</v>
      </c>
      <c r="H10" s="82">
        <v>44423</v>
      </c>
      <c r="I10" t="s">
        <v>53</v>
      </c>
    </row>
  </sheetData>
  <sheetProtection sheet="1" selectLockedCells="1"/>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Tabelle2"/>
  <dimension ref="A1:Y6"/>
  <sheetViews>
    <sheetView zoomScalePageLayoutView="0" workbookViewId="0" topLeftCell="A1">
      <selection activeCell="B28" sqref="B28"/>
    </sheetView>
  </sheetViews>
  <sheetFormatPr defaultColWidth="11.5546875" defaultRowHeight="15"/>
  <cols>
    <col min="1" max="1" width="8.3359375" style="0" customWidth="1"/>
    <col min="2" max="2" width="5.3359375" style="0" customWidth="1"/>
    <col min="3" max="3" width="2.99609375" style="0" bestFit="1" customWidth="1"/>
    <col min="4" max="4" width="5.21484375" style="0" customWidth="1"/>
    <col min="5" max="5" width="8.4453125" style="0" customWidth="1"/>
    <col min="6" max="6" width="6.99609375" style="0" customWidth="1"/>
    <col min="7" max="7" width="6.77734375" style="0" customWidth="1"/>
    <col min="8" max="8" width="9.77734375" style="0" customWidth="1"/>
    <col min="9" max="9" width="6.6640625" style="0" customWidth="1"/>
    <col min="10" max="10" width="6.99609375" style="0" bestFit="1" customWidth="1"/>
    <col min="11" max="11" width="12.3359375" style="0" customWidth="1"/>
    <col min="12" max="12" width="7.88671875" style="0" customWidth="1"/>
    <col min="13" max="13" width="12.3359375" style="0" customWidth="1"/>
    <col min="14" max="14" width="11.3359375" style="0" customWidth="1"/>
    <col min="15" max="15" width="8.21484375" style="0" customWidth="1"/>
    <col min="16" max="16" width="8.5546875" style="0" customWidth="1"/>
    <col min="17" max="18" width="2.99609375" style="0" customWidth="1"/>
    <col min="19" max="20" width="8.21484375" style="0" customWidth="1"/>
    <col min="21" max="21" width="9.3359375" style="0" customWidth="1"/>
    <col min="22" max="22" width="9.10546875" style="0" customWidth="1"/>
  </cols>
  <sheetData>
    <row r="1" spans="1:25" ht="15">
      <c r="A1" s="55" t="s">
        <v>46</v>
      </c>
      <c r="B1" s="55" t="s">
        <v>33</v>
      </c>
      <c r="C1" s="55" t="s">
        <v>49</v>
      </c>
      <c r="D1" s="41" t="s">
        <v>0</v>
      </c>
      <c r="E1" s="41" t="s">
        <v>1</v>
      </c>
      <c r="F1" s="41" t="s">
        <v>2</v>
      </c>
      <c r="G1" s="41" t="s">
        <v>22</v>
      </c>
      <c r="H1" s="41" t="s">
        <v>3</v>
      </c>
      <c r="I1" s="41" t="s">
        <v>4</v>
      </c>
      <c r="J1" s="41" t="s">
        <v>5</v>
      </c>
      <c r="K1" s="41" t="s">
        <v>34</v>
      </c>
      <c r="L1" s="41" t="s">
        <v>35</v>
      </c>
      <c r="M1" s="41" t="s">
        <v>36</v>
      </c>
      <c r="N1" s="41" t="s">
        <v>8</v>
      </c>
      <c r="O1" s="41" t="s">
        <v>12</v>
      </c>
      <c r="P1" s="41" t="s">
        <v>9</v>
      </c>
      <c r="Q1" s="41" t="s">
        <v>29</v>
      </c>
      <c r="R1" s="41" t="s">
        <v>30</v>
      </c>
      <c r="S1" s="41" t="s">
        <v>31</v>
      </c>
      <c r="T1" s="41" t="str">
        <f>Anmeldung!G20</f>
        <v>von:</v>
      </c>
      <c r="U1" s="41" t="str">
        <f>Anmeldung!H20</f>
        <v>bis:</v>
      </c>
      <c r="V1" s="43" t="s">
        <v>45</v>
      </c>
      <c r="W1" s="43" t="s">
        <v>32</v>
      </c>
      <c r="X1" s="56"/>
      <c r="Y1" s="57"/>
    </row>
    <row r="2" spans="1:25" ht="15">
      <c r="A2" s="80" t="str">
        <f>IF(Semi_Nr=1,"6.5.2021","13.8.2021")</f>
        <v>6.5.2021</v>
      </c>
      <c r="B2" s="79">
        <f>Semi_Typ</f>
        <v>2</v>
      </c>
      <c r="C2" s="79" t="s">
        <v>50</v>
      </c>
      <c r="D2" s="44">
        <f>Anmeldung!C14</f>
        <v>0</v>
      </c>
      <c r="E2" s="44">
        <f>Anmeldung!$C$15</f>
        <v>0</v>
      </c>
      <c r="F2" s="45">
        <f>Anmeldung!$C$16</f>
        <v>0</v>
      </c>
      <c r="G2" s="46">
        <f>Anmeldung!$C$17</f>
        <v>0</v>
      </c>
      <c r="H2" s="46">
        <f>Anmeldung!$C$18</f>
        <v>0</v>
      </c>
      <c r="I2" s="46">
        <f>Anmeldung!$C$19</f>
        <v>0</v>
      </c>
      <c r="J2" s="46">
        <f>Anmeldung!$C$20</f>
        <v>0</v>
      </c>
      <c r="K2" s="47">
        <f>Anmeldung!$C$21</f>
        <v>0</v>
      </c>
      <c r="L2" s="47">
        <f>Anmeldung!$C$22</f>
        <v>0</v>
      </c>
      <c r="M2" s="47">
        <f>Anmeldung!$C$23</f>
        <v>0</v>
      </c>
      <c r="N2" s="46">
        <f>Anmeldung!$C$24</f>
        <v>0</v>
      </c>
      <c r="O2" s="46">
        <f>Anmeldung!$C$25</f>
        <v>0</v>
      </c>
      <c r="P2" s="46">
        <f>Anmeldung!$C$26</f>
        <v>0</v>
      </c>
      <c r="Q2" s="51">
        <f>Steuerung!J6</f>
        <v>1</v>
      </c>
      <c r="R2" s="51">
        <f>Steuerung!K6</f>
      </c>
      <c r="S2" s="48">
        <f>Anmeldung!$G$22</f>
        <v>0</v>
      </c>
      <c r="T2" s="49">
        <f>Anmeldung!G21</f>
        <v>44321</v>
      </c>
      <c r="U2" s="49">
        <f>Anmeldung!H21</f>
        <v>44324</v>
      </c>
      <c r="V2" s="60">
        <f>Anmeldung!$E$25</f>
        <v>0</v>
      </c>
      <c r="W2" s="50">
        <f>Anmeldung!$B$28</f>
        <v>0</v>
      </c>
      <c r="X2" s="37"/>
      <c r="Y2" s="38"/>
    </row>
    <row r="6" spans="8:9" ht="15">
      <c r="H6" s="34"/>
      <c r="I6" s="34"/>
    </row>
  </sheetData>
  <sheetProtection sheet="1" selectLockedCell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Daehne Helmut, DE</dc:creator>
  <cp:keywords/>
  <dc:description/>
  <cp:lastModifiedBy>Helmut Dähne</cp:lastModifiedBy>
  <cp:lastPrinted>2020-10-14T17:40:12Z</cp:lastPrinted>
  <dcterms:created xsi:type="dcterms:W3CDTF">2013-05-31T15:16:44Z</dcterms:created>
  <dcterms:modified xsi:type="dcterms:W3CDTF">2020-10-15T20:17:21Z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lassification">
    <vt:lpwstr>Internal Use Only - Pirelli Data Classification</vt:lpwstr>
  </property>
  <property fmtid="{D5CDD505-2E9C-101B-9397-08002B2CF9AE}" pid="4" name="Token_Wrapper">
    <vt:lpwstr>00692e8c-f42d-4b4f-b0d5-9023be7b74f6</vt:lpwstr>
  </property>
</Properties>
</file>